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merys\Downloads\"/>
    </mc:Choice>
  </mc:AlternateContent>
  <xr:revisionPtr revIDLastSave="0" documentId="8_{42982A51-D4E2-4BE0-8BD3-DDEE45AA46C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Зас+виправд" sheetId="1" r:id="rId1"/>
    <sheet name="Покарання засуджених" sheetId="3" r:id="rId2"/>
    <sheet name="Зас+виправд АП" sheetId="4" r:id="rId3"/>
    <sheet name="Покарання засуджених АП" sheetId="5" r:id="rId4"/>
  </sheets>
  <definedNames>
    <definedName name="_xlnm.Print_Area" localSheetId="0">'Зас+виправд'!$A$1:$Q$28</definedName>
    <definedName name="_xlnm.Print_Area" localSheetId="2">'Зас+виправд АП'!$A$1:$Q$28</definedName>
    <definedName name="_xlnm.Print_Area" localSheetId="1">'Покарання засуджених'!$A$1:$Q$28</definedName>
    <definedName name="_xlnm.Print_Area" localSheetId="3">'Покарання засуджених АП'!$A$1:$Q$29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5" l="1"/>
  <c r="D28" i="5"/>
  <c r="N28" i="3"/>
  <c r="B28" i="5"/>
  <c r="P28" i="4"/>
  <c r="L28" i="5"/>
  <c r="C28" i="1"/>
  <c r="P28" i="1"/>
  <c r="F28" i="1"/>
  <c r="B28" i="1"/>
  <c r="D28" i="1"/>
  <c r="F28" i="5"/>
  <c r="P28" i="3"/>
  <c r="L28" i="3" l="1"/>
  <c r="F28" i="3"/>
  <c r="D28" i="3"/>
  <c r="B28" i="3"/>
  <c r="N28" i="1"/>
  <c r="L28" i="4"/>
  <c r="D28" i="4"/>
  <c r="Q28" i="1"/>
  <c r="K28" i="1"/>
  <c r="M28" i="1"/>
  <c r="L28" i="1"/>
  <c r="J28" i="1"/>
  <c r="H28" i="1"/>
  <c r="G28" i="1"/>
  <c r="N28" i="5"/>
  <c r="B28" i="4"/>
  <c r="C28" i="4"/>
  <c r="F28" i="4"/>
  <c r="R28" i="4" s="1"/>
  <c r="H28" i="4"/>
  <c r="N28" i="4"/>
  <c r="Q28" i="4"/>
  <c r="S27" i="4" l="1"/>
  <c r="S28" i="1"/>
  <c r="S28" i="4"/>
  <c r="R28" i="1"/>
  <c r="S27" i="1"/>
</calcChain>
</file>

<file path=xl/sharedStrings.xml><?xml version="1.0" encoding="utf-8"?>
<sst xmlns="http://schemas.openxmlformats.org/spreadsheetml/2006/main" count="207" uniqueCount="88">
  <si>
    <t>Судді</t>
  </si>
  <si>
    <t>Прокурори</t>
  </si>
  <si>
    <t>Інші</t>
  </si>
  <si>
    <t>206-2</t>
  </si>
  <si>
    <t>368-5</t>
  </si>
  <si>
    <t>369-2</t>
  </si>
  <si>
    <t>366-1</t>
  </si>
  <si>
    <t>Адвокати</t>
  </si>
  <si>
    <t>Виправ
дано</t>
  </si>
  <si>
    <t>Засуд
жено</t>
  </si>
  <si>
    <t>Державні
 службовці
 категорії А</t>
  </si>
  <si>
    <t>Народні депутати України,
 члени Уряду</t>
  </si>
  <si>
    <t>Стаття 
Кримінального 
кодексу
України</t>
  </si>
  <si>
    <t>Позбавлення волі на певний строк (кількість місяців)</t>
  </si>
  <si>
    <t>Усього</t>
  </si>
  <si>
    <t>Штраф
 (сума у грн)</t>
  </si>
  <si>
    <t>Штраф 
(сума у грн)</t>
  </si>
  <si>
    <t>Голови, 
депутати
місцевих рад</t>
  </si>
  <si>
    <t>Керівники суб’єктів господарювання державного сектору економіки</t>
  </si>
  <si>
    <t>366-3</t>
  </si>
  <si>
    <t>Голови, депутати
місцевих рад</t>
  </si>
  <si>
    <t>Штраф
(сума у грн)</t>
  </si>
  <si>
    <t xml:space="preserve">Усього </t>
  </si>
  <si>
    <t>366-2</t>
  </si>
  <si>
    <r>
      <t xml:space="preserve">186
</t>
    </r>
    <r>
      <rPr>
        <sz val="8"/>
        <color theme="1"/>
        <rFont val="Times New Roman"/>
        <family val="1"/>
        <charset val="204"/>
      </rPr>
      <t xml:space="preserve"> (з них 60 - 
з іспитовим строком)</t>
    </r>
  </si>
  <si>
    <r>
      <rPr>
        <sz val="11"/>
        <color theme="1"/>
        <rFont val="Times New Roman"/>
        <family val="1"/>
        <charset val="204"/>
      </rPr>
      <t>156</t>
    </r>
    <r>
      <rPr>
        <sz val="8"/>
        <color theme="1"/>
        <rFont val="Times New Roman"/>
        <family val="1"/>
        <charset val="204"/>
      </rPr>
      <t xml:space="preserve">
(з них 60  - 
з іспитовим
 строком)</t>
    </r>
  </si>
  <si>
    <t>виправдано</t>
  </si>
  <si>
    <t>засуджено</t>
  </si>
  <si>
    <t>114-1</t>
  </si>
  <si>
    <r>
      <rPr>
        <sz val="11"/>
        <color theme="1"/>
        <rFont val="Times New Roman"/>
        <family val="1"/>
        <charset val="204"/>
      </rPr>
      <t>60</t>
    </r>
    <r>
      <rPr>
        <sz val="8"/>
        <color theme="1"/>
        <rFont val="Times New Roman"/>
        <family val="1"/>
        <charset val="204"/>
      </rPr>
      <t xml:space="preserve">
(з іспитовим
 строком)</t>
    </r>
  </si>
  <si>
    <t>365-2</t>
  </si>
  <si>
    <t xml:space="preserve"> </t>
  </si>
  <si>
    <r>
      <t>504 
(</t>
    </r>
    <r>
      <rPr>
        <sz val="8"/>
        <color theme="1"/>
        <rFont val="Times New Roman"/>
        <family val="1"/>
        <charset val="204"/>
      </rPr>
      <t>з іспитовим
 строком)</t>
    </r>
  </si>
  <si>
    <r>
      <t xml:space="preserve">2460
</t>
    </r>
    <r>
      <rPr>
        <sz val="8"/>
        <color theme="1"/>
        <rFont val="Times New Roman"/>
        <family val="1"/>
        <charset val="204"/>
      </rPr>
      <t xml:space="preserve">(з них 300 - 
з іспитовим
 строком)
</t>
    </r>
  </si>
  <si>
    <r>
      <t xml:space="preserve">456
</t>
    </r>
    <r>
      <rPr>
        <sz val="8"/>
        <color theme="1"/>
        <rFont val="Times New Roman"/>
        <family val="1"/>
        <charset val="204"/>
      </rPr>
      <t xml:space="preserve">(з них 180 - 
з  іспитовим
 строком)
</t>
    </r>
  </si>
  <si>
    <r>
      <t xml:space="preserve">2823
</t>
    </r>
    <r>
      <rPr>
        <sz val="8"/>
        <color theme="1"/>
        <rFont val="Times New Roman"/>
        <family val="1"/>
        <charset val="204"/>
      </rPr>
      <t>(з них 474 - з
  іспитовим
 строком)</t>
    </r>
  </si>
  <si>
    <r>
      <t xml:space="preserve">
</t>
    </r>
    <r>
      <rPr>
        <sz val="11"/>
        <color theme="1"/>
        <rFont val="Times New Roman"/>
        <family val="1"/>
        <charset val="204"/>
      </rPr>
      <t>2622</t>
    </r>
    <r>
      <rPr>
        <sz val="8"/>
        <color theme="1"/>
        <rFont val="Times New Roman"/>
        <family val="1"/>
        <charset val="204"/>
      </rPr>
      <t xml:space="preserve">
(з них 300 - 
з іспитовим строком)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</si>
  <si>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360</t>
    </r>
    <r>
      <rPr>
        <sz val="8"/>
        <color theme="1"/>
        <rFont val="Times New Roman"/>
        <family val="1"/>
        <charset val="204"/>
      </rPr>
      <t xml:space="preserve">
(з них 120  - 
з іспитовим
 строком)</t>
    </r>
  </si>
  <si>
    <r>
      <t>237
(</t>
    </r>
    <r>
      <rPr>
        <sz val="8"/>
        <color theme="1"/>
        <rFont val="Times New Roman"/>
        <family val="1"/>
        <charset val="204"/>
      </rPr>
      <t>з іспитовим строком)</t>
    </r>
  </si>
  <si>
    <t>Інформація про засуджених та виправданих  ВАКС осіб (остаточне рішення)  за період з 05.09.2019 до 31.03.2025</t>
  </si>
  <si>
    <t>Інформація про засуджених та виправданих  ВАКС осіб (перша інстанція) за період з 05.09.2019 до 31.03.2025</t>
  </si>
  <si>
    <t>Інформація про покарання засуджених осіб (перша інстанція) за період з 05.09.2019 до 31.03.2025</t>
  </si>
  <si>
    <t>Інформація про покарання засуджених осіб (остаточне рішення) за період з 05.09.2019 до 31.03.2025</t>
  </si>
  <si>
    <r>
      <t>264
(</t>
    </r>
    <r>
      <rPr>
        <sz val="8"/>
        <color theme="1"/>
        <rFont val="Times New Roman"/>
        <family val="1"/>
        <charset val="204"/>
      </rPr>
      <t>з них 240 -
з іспитовим строком, 24 обмеження волі</t>
    </r>
    <r>
      <rPr>
        <sz val="11"/>
        <color theme="1"/>
        <rFont val="Times New Roman"/>
        <family val="1"/>
        <charset val="204"/>
      </rPr>
      <t>)</t>
    </r>
  </si>
  <si>
    <r>
      <rPr>
        <sz val="11"/>
        <color theme="1"/>
        <rFont val="Times New Roman"/>
        <family val="1"/>
        <charset val="204"/>
      </rPr>
      <t>684</t>
    </r>
    <r>
      <rPr>
        <sz val="8"/>
        <color theme="1"/>
        <rFont val="Times New Roman"/>
        <family val="1"/>
        <charset val="204"/>
      </rPr>
      <t xml:space="preserve">
(з них 384 -
з іспитомим строком, 24 обмеження волі)</t>
    </r>
  </si>
  <si>
    <r>
      <rPr>
        <sz val="11"/>
        <color theme="1"/>
        <rFont val="Times New Roman"/>
        <family val="1"/>
        <charset val="204"/>
      </rPr>
      <t>1056</t>
    </r>
    <r>
      <rPr>
        <sz val="8"/>
        <color theme="1"/>
        <rFont val="Times New Roman"/>
        <family val="1"/>
        <charset val="204"/>
      </rPr>
      <t xml:space="preserve">
(з них 372 - 
з іспитовим
 строком)</t>
    </r>
  </si>
  <si>
    <r>
      <t xml:space="preserve">336
</t>
    </r>
    <r>
      <rPr>
        <sz val="8"/>
        <color theme="1"/>
        <rFont val="Times New Roman"/>
        <family val="1"/>
        <charset val="204"/>
      </rPr>
      <t>(з них 252 - 
з іспитовим
 строком)</t>
    </r>
  </si>
  <si>
    <r>
      <t xml:space="preserve">624 
</t>
    </r>
    <r>
      <rPr>
        <sz val="8"/>
        <color theme="1"/>
        <rFont val="Times New Roman"/>
        <family val="1"/>
        <charset val="204"/>
      </rPr>
      <t>(з них 252 - 
з іспитовим
 строком)</t>
    </r>
  </si>
  <si>
    <r>
      <t xml:space="preserve">2040
</t>
    </r>
    <r>
      <rPr>
        <sz val="8"/>
        <color theme="1"/>
        <rFont val="Times New Roman"/>
        <family val="1"/>
        <charset val="204"/>
      </rPr>
      <t>(з них 1128 - 
з  іспитовим
 строком)</t>
    </r>
  </si>
  <si>
    <r>
      <rPr>
        <sz val="11"/>
        <color theme="1"/>
        <rFont val="Times New Roman"/>
        <family val="1"/>
        <charset val="204"/>
      </rPr>
      <t>1374</t>
    </r>
    <r>
      <rPr>
        <sz val="8"/>
        <color theme="1"/>
        <rFont val="Times New Roman"/>
        <family val="1"/>
        <charset val="204"/>
      </rPr>
      <t xml:space="preserve">
 (з них 792 - 
з іспитовим строком)</t>
    </r>
  </si>
  <si>
    <r>
      <rPr>
        <sz val="11"/>
        <color theme="1"/>
        <rFont val="Times New Roman"/>
        <family val="1"/>
        <charset val="204"/>
      </rPr>
      <t>1056</t>
    </r>
    <r>
      <rPr>
        <sz val="8"/>
        <color theme="1"/>
        <rFont val="Times New Roman"/>
        <family val="1"/>
        <charset val="204"/>
      </rPr>
      <t xml:space="preserve">
(з них 744  - 
з іспитовим
 строком)</t>
    </r>
  </si>
  <si>
    <r>
      <t xml:space="preserve">2401
</t>
    </r>
    <r>
      <rPr>
        <sz val="8"/>
        <color theme="1"/>
        <rFont val="Times New Roman"/>
        <family val="1"/>
        <charset val="204"/>
      </rPr>
      <t>(з них 516  - 
з іспитовим
 строком)</t>
    </r>
  </si>
  <si>
    <r>
      <t xml:space="preserve">864
 </t>
    </r>
    <r>
      <rPr>
        <sz val="8"/>
        <color theme="1"/>
        <rFont val="Times New Roman"/>
        <family val="1"/>
        <charset val="204"/>
      </rPr>
      <t>(з них 396 - 
з іспитовим
 строком)</t>
    </r>
  </si>
  <si>
    <r>
      <t xml:space="preserve">2172
 </t>
    </r>
    <r>
      <rPr>
        <sz val="8"/>
        <color theme="1"/>
        <rFont val="Times New Roman"/>
        <family val="1"/>
        <charset val="204"/>
      </rPr>
      <t>(з них 1476 -
 з іспитовим
 строком)</t>
    </r>
  </si>
  <si>
    <r>
      <rPr>
        <sz val="11"/>
        <color theme="1"/>
        <rFont val="Times New Roman"/>
        <family val="1"/>
        <charset val="204"/>
      </rPr>
      <t>2720</t>
    </r>
    <r>
      <rPr>
        <sz val="8"/>
        <color theme="1"/>
        <rFont val="Times New Roman"/>
        <family val="1"/>
        <charset val="204"/>
      </rPr>
      <t xml:space="preserve">
(з них 852  - 
з іспитовим
 строком)</t>
    </r>
  </si>
  <si>
    <r>
      <t xml:space="preserve">12206
</t>
    </r>
    <r>
      <rPr>
        <sz val="8"/>
        <color theme="1"/>
        <rFont val="Times New Roman"/>
        <family val="1"/>
        <charset val="204"/>
      </rPr>
      <t>(з них  5199 - 
з іспитовим
 строком)</t>
    </r>
  </si>
  <si>
    <r>
      <rPr>
        <sz val="11"/>
        <color theme="1"/>
        <rFont val="Times New Roman"/>
        <family val="1"/>
        <charset val="204"/>
      </rPr>
      <t>120</t>
    </r>
    <r>
      <rPr>
        <sz val="8"/>
        <color theme="1"/>
        <rFont val="Times New Roman"/>
        <family val="1"/>
        <charset val="204"/>
      </rPr>
      <t xml:space="preserve">
(з них 60 - 
з іспитовим
 строком)</t>
    </r>
  </si>
  <si>
    <r>
      <rPr>
        <sz val="11"/>
        <color theme="1"/>
        <rFont val="Times New Roman"/>
        <family val="1"/>
        <charset val="204"/>
      </rPr>
      <t>96</t>
    </r>
    <r>
      <rPr>
        <sz val="8"/>
        <color theme="1"/>
        <rFont val="Times New Roman"/>
        <family val="1"/>
        <charset val="204"/>
      </rPr>
      <t xml:space="preserve">
(з них 60 - 
з іспитовим
 строком)</t>
    </r>
  </si>
  <si>
    <r>
      <rPr>
        <sz val="11"/>
        <color theme="1"/>
        <rFont val="Times New Roman"/>
        <family val="1"/>
        <charset val="204"/>
      </rPr>
      <t>516</t>
    </r>
    <r>
      <rPr>
        <sz val="8"/>
        <color theme="1"/>
        <rFont val="Times New Roman"/>
        <family val="1"/>
        <charset val="204"/>
      </rPr>
      <t xml:space="preserve">
(з них 72 - з іспитовим
 строком)</t>
    </r>
  </si>
  <si>
    <r>
      <rPr>
        <sz val="11"/>
        <color theme="1"/>
        <rFont val="Times New Roman"/>
        <family val="1"/>
        <charset val="204"/>
      </rPr>
      <t>60</t>
    </r>
    <r>
      <rPr>
        <sz val="8"/>
        <color theme="1"/>
        <rFont val="Times New Roman"/>
        <family val="1"/>
        <charset val="204"/>
      </rPr>
      <t xml:space="preserve">
(з іспитовим строком)</t>
    </r>
  </si>
  <si>
    <r>
      <rPr>
        <sz val="11"/>
        <color theme="1"/>
        <rFont val="Times New Roman"/>
        <family val="1"/>
        <charset val="204"/>
      </rPr>
      <t>180</t>
    </r>
    <r>
      <rPr>
        <sz val="8"/>
        <color theme="1"/>
        <rFont val="Times New Roman"/>
        <family val="1"/>
        <charset val="204"/>
      </rPr>
      <t xml:space="preserve">
(з них 84 - 
з іспитовим
 строком)</t>
    </r>
  </si>
  <si>
    <r>
      <rPr>
        <sz val="11"/>
        <color theme="1"/>
        <rFont val="Times New Roman"/>
        <family val="1"/>
        <charset val="204"/>
      </rPr>
      <t>60</t>
    </r>
    <r>
      <rPr>
        <sz val="8"/>
        <color theme="1"/>
        <rFont val="Times New Roman"/>
        <family val="1"/>
        <charset val="204"/>
      </rPr>
      <t xml:space="preserve"> 
(з іспитомим строком)</t>
    </r>
  </si>
  <si>
    <r>
      <t xml:space="preserve">156
</t>
    </r>
    <r>
      <rPr>
        <sz val="8"/>
        <color theme="1"/>
        <rFont val="Times New Roman"/>
        <family val="1"/>
        <charset val="204"/>
      </rPr>
      <t>(з іспитовим
 строком)</t>
    </r>
  </si>
  <si>
    <r>
      <t xml:space="preserve">1308
</t>
    </r>
    <r>
      <rPr>
        <sz val="8"/>
        <color theme="1"/>
        <rFont val="Times New Roman"/>
        <family val="1"/>
        <charset val="204"/>
      </rPr>
      <t>(з них 300 - 
з  іспитовим
 строком)</t>
    </r>
  </si>
  <si>
    <r>
      <t>276</t>
    </r>
    <r>
      <rPr>
        <sz val="12"/>
        <color theme="1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>(з них - 240
 з  іспитовим
 строком)</t>
    </r>
  </si>
  <si>
    <r>
      <t xml:space="preserve">228
</t>
    </r>
    <r>
      <rPr>
        <sz val="8"/>
        <color theme="1"/>
        <rFont val="Times New Roman"/>
        <family val="1"/>
        <charset val="204"/>
      </rPr>
      <t>(з них 156 - 
з  іспитовим
 строком)</t>
    </r>
  </si>
  <si>
    <r>
      <t xml:space="preserve">1602
</t>
    </r>
    <r>
      <rPr>
        <sz val="8"/>
        <color theme="1"/>
        <rFont val="Times New Roman"/>
        <family val="1"/>
        <charset val="204"/>
      </rPr>
      <t>(з них 516 - 
з  іспитовим
 строком)</t>
    </r>
  </si>
  <si>
    <r>
      <rPr>
        <sz val="11"/>
        <color theme="1"/>
        <rFont val="Times New Roman"/>
        <family val="1"/>
        <charset val="204"/>
      </rPr>
      <t>816</t>
    </r>
    <r>
      <rPr>
        <sz val="8"/>
        <color theme="1"/>
        <rFont val="Times New Roman"/>
        <family val="1"/>
        <charset val="204"/>
      </rPr>
      <t xml:space="preserve">
(з них 684 - 
з  іспитовим
 строком)</t>
    </r>
  </si>
  <si>
    <r>
      <t xml:space="preserve">120
</t>
    </r>
    <r>
      <rPr>
        <sz val="8"/>
        <color theme="1"/>
        <rFont val="Times New Roman"/>
        <family val="1"/>
        <charset val="204"/>
      </rPr>
      <t>(з них 60 - 
з іспитовим
 строком)</t>
    </r>
  </si>
  <si>
    <r>
      <t xml:space="preserve">504
</t>
    </r>
    <r>
      <rPr>
        <sz val="8"/>
        <color theme="1"/>
        <rFont val="Times New Roman"/>
        <family val="1"/>
        <charset val="204"/>
      </rPr>
      <t>(з іспитовим
 строком)</t>
    </r>
  </si>
  <si>
    <r>
      <rPr>
        <sz val="11"/>
        <color theme="1"/>
        <rFont val="Times New Roman"/>
        <family val="1"/>
        <charset val="204"/>
      </rPr>
      <t>1086</t>
    </r>
    <r>
      <rPr>
        <sz val="8"/>
        <color theme="1"/>
        <rFont val="Times New Roman"/>
        <family val="1"/>
        <charset val="204"/>
      </rPr>
      <t xml:space="preserve">
(з них 792 - 
з  іспитовим
 строком)</t>
    </r>
  </si>
  <si>
    <r>
      <rPr>
        <sz val="11"/>
        <color theme="1"/>
        <rFont val="Times New Roman"/>
        <family val="1"/>
        <charset val="204"/>
      </rPr>
      <t>1692</t>
    </r>
    <r>
      <rPr>
        <sz val="8"/>
        <color theme="1"/>
        <rFont val="Times New Roman"/>
        <family val="1"/>
        <charset val="204"/>
      </rPr>
      <t xml:space="preserve">
(з них 696 - 
з  іспитовим
 строком)</t>
    </r>
  </si>
  <si>
    <r>
      <rPr>
        <sz val="11"/>
        <color theme="1"/>
        <rFont val="Times New Roman"/>
        <family val="1"/>
        <charset val="204"/>
      </rPr>
      <t>180</t>
    </r>
    <r>
      <rPr>
        <sz val="8"/>
        <color theme="1"/>
        <rFont val="Times New Roman"/>
        <family val="1"/>
        <charset val="204"/>
      </rPr>
      <t xml:space="preserve">
(з них 120 - 
з іспитовим
 строком)</t>
    </r>
  </si>
  <si>
    <r>
      <rPr>
        <sz val="11"/>
        <color theme="1"/>
        <rFont val="Times New Roman"/>
        <family val="1"/>
        <charset val="204"/>
      </rPr>
      <t>228</t>
    </r>
    <r>
      <rPr>
        <sz val="8"/>
        <color theme="1"/>
        <rFont val="Times New Roman"/>
        <family val="1"/>
        <charset val="204"/>
      </rPr>
      <t xml:space="preserve">
 (з них 60 -  
з  іспитовим
 строком)</t>
    </r>
  </si>
  <si>
    <r>
      <t xml:space="preserve">1674
</t>
    </r>
    <r>
      <rPr>
        <sz val="8"/>
        <color theme="1"/>
        <rFont val="Times New Roman"/>
        <family val="1"/>
        <charset val="204"/>
      </rPr>
      <t>(з них 1476 -
з іспитовим
 строком)</t>
    </r>
  </si>
  <si>
    <r>
      <t xml:space="preserve">546
</t>
    </r>
    <r>
      <rPr>
        <sz val="8"/>
        <color theme="1"/>
        <rFont val="Times New Roman"/>
        <family val="1"/>
        <charset val="204"/>
      </rPr>
      <t xml:space="preserve"> (з них 396 - 
з  іспитовим
 строком)</t>
    </r>
  </si>
  <si>
    <r>
      <rPr>
        <sz val="11"/>
        <color theme="1"/>
        <rFont val="Times New Roman"/>
        <family val="1"/>
        <charset val="204"/>
      </rPr>
      <t xml:space="preserve">60 </t>
    </r>
    <r>
      <rPr>
        <sz val="8"/>
        <color theme="1"/>
        <rFont val="Times New Roman"/>
        <family val="1"/>
        <charset val="204"/>
      </rPr>
      <t xml:space="preserve">
(з іспитовим
 строком)</t>
    </r>
  </si>
  <si>
    <r>
      <rPr>
        <sz val="11"/>
        <color theme="1"/>
        <rFont val="Times New Roman"/>
        <family val="1"/>
        <charset val="204"/>
      </rPr>
      <t>1398</t>
    </r>
    <r>
      <rPr>
        <sz val="8"/>
        <color theme="1"/>
        <rFont val="Times New Roman"/>
        <family val="1"/>
        <charset val="204"/>
      </rPr>
      <t xml:space="preserve">
(з них 300 - 
з  іспитовим
 строком)</t>
    </r>
  </si>
  <si>
    <r>
      <rPr>
        <sz val="11"/>
        <color theme="1"/>
        <rFont val="Times New Roman"/>
        <family val="1"/>
        <charset val="204"/>
      </rPr>
      <t>462</t>
    </r>
    <r>
      <rPr>
        <sz val="8"/>
        <color theme="1"/>
        <rFont val="Times New Roman"/>
        <family val="1"/>
        <charset val="204"/>
      </rPr>
      <t xml:space="preserve">
(з них 120 - 
з  іспитовим
 строком)</t>
    </r>
  </si>
  <si>
    <r>
      <rPr>
        <sz val="11"/>
        <color theme="1"/>
        <rFont val="Times New Roman"/>
        <family val="1"/>
        <charset val="204"/>
      </rPr>
      <t>276</t>
    </r>
    <r>
      <rPr>
        <sz val="8"/>
        <color theme="1"/>
        <rFont val="Times New Roman"/>
        <family val="1"/>
        <charset val="204"/>
      </rPr>
      <t xml:space="preserve">
(з них 240 -  іспитовим
 строком)</t>
    </r>
  </si>
  <si>
    <r>
      <t xml:space="preserve">Відділ судової статистики, аналітичної роботи та
узагальнення судової практики
</t>
    </r>
    <r>
      <rPr>
        <i/>
        <sz val="12"/>
        <color theme="1"/>
        <rFont val="Times New Roman"/>
        <family val="1"/>
        <charset val="204"/>
      </rPr>
      <t>Вик. Гречка Т.В.</t>
    </r>
  </si>
  <si>
    <r>
      <t xml:space="preserve">456
</t>
    </r>
    <r>
      <rPr>
        <sz val="8"/>
        <color theme="1"/>
        <rFont val="Times New Roman"/>
        <family val="1"/>
        <charset val="204"/>
      </rPr>
      <t>(з них 180 -
 з  іспитовим
 строком)</t>
    </r>
  </si>
  <si>
    <r>
      <t xml:space="preserve">1395
</t>
    </r>
    <r>
      <rPr>
        <sz val="8"/>
        <color theme="1"/>
        <rFont val="Times New Roman"/>
        <family val="1"/>
        <charset val="204"/>
      </rPr>
      <t>(з них 474 -
 з  іспитовим
 строком)</t>
    </r>
  </si>
  <si>
    <r>
      <t xml:space="preserve">1524
</t>
    </r>
    <r>
      <rPr>
        <sz val="8"/>
        <color theme="1"/>
        <rFont val="Times New Roman"/>
        <family val="1"/>
        <charset val="204"/>
      </rPr>
      <t>(з них 1128 - 
з іспитовим
 строком)</t>
    </r>
  </si>
  <si>
    <r>
      <t xml:space="preserve">237 
</t>
    </r>
    <r>
      <rPr>
        <sz val="8"/>
        <color theme="1"/>
        <rFont val="Times New Roman"/>
        <family val="1"/>
        <charset val="204"/>
      </rPr>
      <t>(з іспитовим строком)</t>
    </r>
  </si>
  <si>
    <r>
      <rPr>
        <sz val="11"/>
        <color theme="1"/>
        <rFont val="Times New Roman"/>
        <family val="1"/>
        <charset val="204"/>
      </rPr>
      <t>120</t>
    </r>
    <r>
      <rPr>
        <sz val="8"/>
        <color theme="1"/>
        <rFont val="Times New Roman"/>
        <family val="1"/>
        <charset val="204"/>
      </rPr>
      <t xml:space="preserve">
(з них 60 -
з іспитовим
 строком)</t>
    </r>
  </si>
  <si>
    <r>
      <rPr>
        <sz val="12"/>
        <color theme="1"/>
        <rFont val="Times New Roman"/>
        <family val="1"/>
        <charset val="204"/>
      </rPr>
      <t xml:space="preserve">6 </t>
    </r>
    <r>
      <rPr>
        <sz val="8"/>
        <color theme="1"/>
        <rFont val="Times New Roman"/>
        <family val="1"/>
        <charset val="204"/>
      </rPr>
      <t>арешт</t>
    </r>
  </si>
  <si>
    <r>
      <t xml:space="preserve">8250
</t>
    </r>
    <r>
      <rPr>
        <sz val="8"/>
        <color theme="1"/>
        <rFont val="Times New Roman"/>
        <family val="1"/>
        <charset val="204"/>
      </rPr>
      <t xml:space="preserve"> (з них 5043 - 
з  іспитовим
 строком;
 6 - арешт)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</si>
</sst>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view="pageBreakPreview" zoomScale="120" zoomScaleNormal="120" zoomScaleSheetLayoutView="120" workbookViewId="0">
      <selection activeCell="M12" sqref="M12"/>
    </sheetView>
  </sheetViews>
  <sheetFormatPr defaultRowHeight="15" x14ac:dyDescent="0.25"/>
  <cols>
    <col min="1" max="1" width="14" customWidth="1"/>
    <col min="2" max="2" width="7.7109375" customWidth="1"/>
    <col min="3" max="5" width="7.5703125" customWidth="1"/>
    <col min="6" max="6" width="7.42578125" customWidth="1"/>
    <col min="7" max="7" width="7.140625" customWidth="1"/>
    <col min="8" max="8" width="7.28515625" customWidth="1"/>
    <col min="9" max="9" width="7.140625" customWidth="1"/>
    <col min="10" max="10" width="7.28515625" customWidth="1"/>
    <col min="11" max="11" width="7.5703125" customWidth="1"/>
    <col min="12" max="12" width="7.42578125" customWidth="1"/>
    <col min="13" max="16" width="7.5703125" customWidth="1"/>
    <col min="17" max="17" width="8" customWidth="1"/>
    <col min="20" max="20" width="16.5703125" customWidth="1"/>
  </cols>
  <sheetData>
    <row r="1" spans="1:17" s="1" customFormat="1" ht="21.75" customHeight="1" x14ac:dyDescent="0.25">
      <c r="A1" s="19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15" customHeight="1" x14ac:dyDescent="0.25">
      <c r="A2" s="30" t="s">
        <v>12</v>
      </c>
      <c r="B2" s="26" t="s">
        <v>11</v>
      </c>
      <c r="C2" s="27"/>
      <c r="D2" s="26" t="s">
        <v>17</v>
      </c>
      <c r="E2" s="27"/>
      <c r="F2" s="26" t="s">
        <v>0</v>
      </c>
      <c r="G2" s="27"/>
      <c r="H2" s="22" t="s">
        <v>1</v>
      </c>
      <c r="I2" s="23"/>
      <c r="J2" s="26" t="s">
        <v>10</v>
      </c>
      <c r="K2" s="23"/>
      <c r="L2" s="26" t="s">
        <v>18</v>
      </c>
      <c r="M2" s="23"/>
      <c r="N2" s="22" t="s">
        <v>7</v>
      </c>
      <c r="O2" s="23"/>
      <c r="P2" s="22" t="s">
        <v>2</v>
      </c>
      <c r="Q2" s="23"/>
    </row>
    <row r="3" spans="1:17" ht="63.75" customHeight="1" x14ac:dyDescent="0.25">
      <c r="A3" s="31"/>
      <c r="B3" s="28"/>
      <c r="C3" s="29"/>
      <c r="D3" s="28"/>
      <c r="E3" s="29"/>
      <c r="F3" s="28"/>
      <c r="G3" s="29"/>
      <c r="H3" s="24"/>
      <c r="I3" s="25"/>
      <c r="J3" s="24"/>
      <c r="K3" s="25"/>
      <c r="L3" s="24"/>
      <c r="M3" s="25"/>
      <c r="N3" s="24"/>
      <c r="O3" s="25"/>
      <c r="P3" s="24"/>
      <c r="Q3" s="25"/>
    </row>
    <row r="4" spans="1:17" ht="22.5" x14ac:dyDescent="0.25">
      <c r="A4" s="32"/>
      <c r="B4" s="4" t="s">
        <v>9</v>
      </c>
      <c r="C4" s="4" t="s">
        <v>8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8</v>
      </c>
      <c r="P4" s="4" t="s">
        <v>9</v>
      </c>
      <c r="Q4" s="4" t="s">
        <v>8</v>
      </c>
    </row>
    <row r="5" spans="1:17" x14ac:dyDescent="0.25">
      <c r="A5" s="7" t="s">
        <v>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3">
        <v>1</v>
      </c>
      <c r="Q5" s="4"/>
    </row>
    <row r="6" spans="1:17" x14ac:dyDescent="0.25">
      <c r="A6" s="7">
        <v>185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3"/>
      <c r="Q6" s="4"/>
    </row>
    <row r="7" spans="1:17" x14ac:dyDescent="0.25">
      <c r="A7" s="7">
        <v>190</v>
      </c>
      <c r="B7" s="12"/>
      <c r="C7" s="12"/>
      <c r="D7" s="12">
        <v>1</v>
      </c>
      <c r="E7" s="12"/>
      <c r="F7" s="12"/>
      <c r="G7" s="12"/>
      <c r="H7" s="13"/>
      <c r="I7" s="13"/>
      <c r="J7" s="13"/>
      <c r="K7" s="13"/>
      <c r="L7" s="13"/>
      <c r="M7" s="13"/>
      <c r="N7" s="13">
        <v>1</v>
      </c>
      <c r="O7" s="13"/>
      <c r="P7" s="13">
        <v>6</v>
      </c>
      <c r="Q7" s="12"/>
    </row>
    <row r="8" spans="1:17" x14ac:dyDescent="0.25">
      <c r="A8" s="5">
        <v>191</v>
      </c>
      <c r="B8" s="8"/>
      <c r="C8" s="8">
        <v>1</v>
      </c>
      <c r="D8" s="8">
        <v>2</v>
      </c>
      <c r="E8" s="8"/>
      <c r="F8" s="8"/>
      <c r="G8" s="8"/>
      <c r="H8" s="8"/>
      <c r="I8" s="8"/>
      <c r="J8" s="8"/>
      <c r="K8" s="8">
        <v>1</v>
      </c>
      <c r="L8" s="8">
        <v>12</v>
      </c>
      <c r="M8" s="8">
        <v>1</v>
      </c>
      <c r="N8" s="8"/>
      <c r="O8" s="8"/>
      <c r="P8" s="8">
        <v>34</v>
      </c>
      <c r="Q8" s="8">
        <v>9</v>
      </c>
    </row>
    <row r="9" spans="1:17" x14ac:dyDescent="0.25">
      <c r="A9" s="5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25">
      <c r="A10" s="5">
        <v>209</v>
      </c>
      <c r="B10" s="8">
        <v>1</v>
      </c>
      <c r="C10" s="8"/>
      <c r="D10" s="8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v>29</v>
      </c>
      <c r="Q10" s="8"/>
    </row>
    <row r="11" spans="1:17" x14ac:dyDescent="0.25">
      <c r="A11" s="5">
        <v>210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v>2</v>
      </c>
      <c r="Q11" s="8"/>
    </row>
    <row r="12" spans="1:17" x14ac:dyDescent="0.25">
      <c r="A12" s="5">
        <v>211</v>
      </c>
      <c r="B12" s="8"/>
      <c r="C12" s="8"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5">
        <v>255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>
        <v>4</v>
      </c>
      <c r="Q13" s="8"/>
    </row>
    <row r="14" spans="1:17" x14ac:dyDescent="0.25">
      <c r="A14" s="5">
        <v>354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5">
        <v>358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</v>
      </c>
      <c r="Q15" s="8"/>
    </row>
    <row r="16" spans="1:17" x14ac:dyDescent="0.25">
      <c r="A16" s="5">
        <v>364</v>
      </c>
      <c r="B16" s="8">
        <v>7</v>
      </c>
      <c r="C16" s="8">
        <v>3</v>
      </c>
      <c r="D16" s="8">
        <v>2</v>
      </c>
      <c r="E16" s="8"/>
      <c r="F16" s="8"/>
      <c r="G16" s="8">
        <v>2</v>
      </c>
      <c r="H16" s="8"/>
      <c r="I16" s="8"/>
      <c r="J16" s="8">
        <v>1</v>
      </c>
      <c r="K16" s="8"/>
      <c r="L16" s="8">
        <v>16</v>
      </c>
      <c r="M16" s="8">
        <v>2</v>
      </c>
      <c r="N16" s="8"/>
      <c r="O16" s="8"/>
      <c r="P16" s="8">
        <v>41</v>
      </c>
      <c r="Q16" s="8">
        <v>9</v>
      </c>
    </row>
    <row r="17" spans="1:20" x14ac:dyDescent="0.25">
      <c r="A17" s="5" t="s">
        <v>30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1</v>
      </c>
      <c r="O17" s="8"/>
      <c r="P17" s="8">
        <v>1</v>
      </c>
      <c r="Q17" s="8"/>
    </row>
    <row r="18" spans="1:20" x14ac:dyDescent="0.25">
      <c r="A18" s="5">
        <v>366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</row>
    <row r="19" spans="1:20" x14ac:dyDescent="0.25">
      <c r="A19" s="5" t="s">
        <v>6</v>
      </c>
      <c r="B19" s="8">
        <v>1</v>
      </c>
      <c r="C19" s="8"/>
      <c r="D19" s="8"/>
      <c r="E19" s="8"/>
      <c r="F19" s="8">
        <v>2</v>
      </c>
      <c r="G19" s="8">
        <v>1</v>
      </c>
      <c r="H19" s="8"/>
      <c r="I19" s="8"/>
      <c r="J19" s="8"/>
      <c r="K19" s="8"/>
      <c r="L19" s="8">
        <v>1</v>
      </c>
      <c r="M19" s="8"/>
      <c r="N19" s="8"/>
      <c r="O19" s="8"/>
      <c r="P19" s="8"/>
      <c r="Q19" s="8"/>
    </row>
    <row r="20" spans="1:20" x14ac:dyDescent="0.25">
      <c r="A20" s="5" t="s">
        <v>23</v>
      </c>
      <c r="B20" s="8">
        <v>3</v>
      </c>
      <c r="C20" s="8">
        <v>2</v>
      </c>
      <c r="D20" s="8">
        <v>1</v>
      </c>
      <c r="E20" s="8"/>
      <c r="F20" s="8">
        <v>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2</v>
      </c>
    </row>
    <row r="21" spans="1:20" x14ac:dyDescent="0.25">
      <c r="A21" s="5" t="s">
        <v>19</v>
      </c>
      <c r="B21" s="8"/>
      <c r="C21" s="8"/>
      <c r="D21" s="8"/>
      <c r="E21" s="8"/>
      <c r="F21" s="8">
        <v>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0" x14ac:dyDescent="0.25">
      <c r="A22" s="5">
        <v>367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v>1</v>
      </c>
      <c r="M22" s="8"/>
      <c r="N22" s="8"/>
      <c r="O22" s="8"/>
      <c r="P22" s="8">
        <v>2</v>
      </c>
      <c r="Q22" s="8"/>
    </row>
    <row r="23" spans="1:20" x14ac:dyDescent="0.25">
      <c r="A23" s="5">
        <v>368</v>
      </c>
      <c r="B23" s="8"/>
      <c r="C23" s="8"/>
      <c r="D23" s="8">
        <v>7</v>
      </c>
      <c r="E23" s="8"/>
      <c r="F23" s="8">
        <v>30</v>
      </c>
      <c r="G23" s="8"/>
      <c r="H23" s="8">
        <v>4</v>
      </c>
      <c r="I23" s="8"/>
      <c r="J23" s="8"/>
      <c r="K23" s="8"/>
      <c r="L23" s="8">
        <v>2</v>
      </c>
      <c r="M23" s="8">
        <v>1</v>
      </c>
      <c r="N23" s="8">
        <v>5</v>
      </c>
      <c r="O23" s="8"/>
      <c r="P23" s="8">
        <v>32</v>
      </c>
      <c r="Q23" s="8"/>
    </row>
    <row r="24" spans="1:20" x14ac:dyDescent="0.25">
      <c r="A24" s="5" t="s">
        <v>4</v>
      </c>
      <c r="B24" s="8">
        <v>1</v>
      </c>
      <c r="C24" s="8"/>
      <c r="D24" s="8">
        <v>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20" x14ac:dyDescent="0.25">
      <c r="A25" s="5">
        <v>369</v>
      </c>
      <c r="B25" s="8">
        <v>3</v>
      </c>
      <c r="C25" s="8"/>
      <c r="D25" s="8">
        <v>2</v>
      </c>
      <c r="E25" s="8"/>
      <c r="F25" s="8">
        <v>1</v>
      </c>
      <c r="G25" s="8"/>
      <c r="H25" s="8">
        <v>5</v>
      </c>
      <c r="I25" s="8"/>
      <c r="J25" s="8"/>
      <c r="K25" s="8"/>
      <c r="L25" s="8">
        <v>3</v>
      </c>
      <c r="M25" s="8"/>
      <c r="N25" s="8">
        <v>9</v>
      </c>
      <c r="O25" s="8"/>
      <c r="P25" s="8">
        <v>25</v>
      </c>
      <c r="Q25" s="8"/>
    </row>
    <row r="26" spans="1:20" x14ac:dyDescent="0.25">
      <c r="A26" s="5" t="s">
        <v>5</v>
      </c>
      <c r="B26" s="8"/>
      <c r="C26" s="8"/>
      <c r="D26" s="8">
        <v>1</v>
      </c>
      <c r="E26" s="8"/>
      <c r="F26" s="8">
        <v>4</v>
      </c>
      <c r="G26" s="8"/>
      <c r="H26" s="8"/>
      <c r="I26" s="8"/>
      <c r="J26" s="8"/>
      <c r="K26" s="8"/>
      <c r="L26" s="8">
        <v>1</v>
      </c>
      <c r="M26" s="8"/>
      <c r="N26" s="8">
        <v>6</v>
      </c>
      <c r="O26" s="8"/>
      <c r="P26" s="8">
        <v>8</v>
      </c>
      <c r="Q26" s="8"/>
    </row>
    <row r="27" spans="1:20" x14ac:dyDescent="0.25">
      <c r="A27" s="5">
        <v>410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>
        <f>C28+E28+G28+I28+K28+M28+O28+Q28</f>
        <v>35</v>
      </c>
      <c r="T27" t="s">
        <v>26</v>
      </c>
    </row>
    <row r="28" spans="1:20" x14ac:dyDescent="0.25">
      <c r="A28" s="5" t="s">
        <v>14</v>
      </c>
      <c r="B28" s="8">
        <f>SUM(B5:B27)</f>
        <v>16</v>
      </c>
      <c r="C28" s="8">
        <f>SUM(C5:C27)</f>
        <v>7</v>
      </c>
      <c r="D28" s="8">
        <f>SUM(D5:D27)</f>
        <v>18</v>
      </c>
      <c r="E28" s="8"/>
      <c r="F28" s="8">
        <f>SUM(F5:F27)</f>
        <v>39</v>
      </c>
      <c r="G28" s="8">
        <f>SUM(G7:G27)</f>
        <v>3</v>
      </c>
      <c r="H28" s="8">
        <f>SUM(H7:H27)</f>
        <v>9</v>
      </c>
      <c r="I28" s="8"/>
      <c r="J28" s="8">
        <f>SUM(J7:J27)</f>
        <v>1</v>
      </c>
      <c r="K28" s="8">
        <f>SUM(K7:K27)</f>
        <v>1</v>
      </c>
      <c r="L28" s="8">
        <f>SUM(L7:L27)</f>
        <v>36</v>
      </c>
      <c r="M28" s="8">
        <f>SUM(M7:M27)</f>
        <v>4</v>
      </c>
      <c r="N28" s="8">
        <f>SUM(N5:N27)</f>
        <v>22</v>
      </c>
      <c r="O28" s="8"/>
      <c r="P28" s="8">
        <f>SUM(P5:P27)</f>
        <v>187</v>
      </c>
      <c r="Q28" s="8">
        <f>SUM(Q5:Q27)</f>
        <v>20</v>
      </c>
      <c r="R28">
        <f>SUM(B28:Q28)</f>
        <v>363</v>
      </c>
      <c r="S28">
        <f>B28+D28+F28+H28+J28+L28+N28+P28</f>
        <v>328</v>
      </c>
      <c r="T28" t="s">
        <v>27</v>
      </c>
    </row>
    <row r="30" spans="1:20" s="14" customFormat="1" x14ac:dyDescent="0.2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</sheetData>
  <mergeCells count="11">
    <mergeCell ref="A30:Q30"/>
    <mergeCell ref="A1:Q1"/>
    <mergeCell ref="N2:O3"/>
    <mergeCell ref="D2:E3"/>
    <mergeCell ref="B2:C3"/>
    <mergeCell ref="F2:G3"/>
    <mergeCell ref="H2:I3"/>
    <mergeCell ref="J2:K3"/>
    <mergeCell ref="L2:M3"/>
    <mergeCell ref="P2:Q3"/>
    <mergeCell ref="A2:A4"/>
  </mergeCells>
  <printOptions horizontalCentered="1"/>
  <pageMargins left="0" right="0" top="0" bottom="0" header="0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4"/>
  <sheetViews>
    <sheetView view="pageBreakPreview" zoomScaleSheetLayoutView="100" workbookViewId="0">
      <selection activeCell="Q7" sqref="Q7"/>
    </sheetView>
  </sheetViews>
  <sheetFormatPr defaultRowHeight="15" x14ac:dyDescent="0.25"/>
  <cols>
    <col min="1" max="1" width="14" customWidth="1"/>
    <col min="2" max="2" width="12" customWidth="1"/>
    <col min="3" max="4" width="11.85546875" customWidth="1"/>
    <col min="5" max="5" width="13.140625" customWidth="1"/>
    <col min="6" max="6" width="12.42578125" customWidth="1"/>
    <col min="7" max="7" width="12.5703125" customWidth="1"/>
    <col min="8" max="9" width="11.85546875" customWidth="1"/>
    <col min="10" max="10" width="12.42578125" customWidth="1"/>
    <col min="11" max="12" width="12.28515625" customWidth="1"/>
    <col min="13" max="13" width="14.140625" customWidth="1"/>
    <col min="14" max="14" width="12.28515625" customWidth="1"/>
    <col min="15" max="15" width="12" customWidth="1"/>
    <col min="16" max="16" width="14.7109375" customWidth="1"/>
    <col min="17" max="17" width="14.28515625" customWidth="1"/>
  </cols>
  <sheetData>
    <row r="1" spans="1:17" s="1" customFormat="1" ht="21.75" customHeight="1" x14ac:dyDescent="0.25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15" customHeight="1" x14ac:dyDescent="0.25">
      <c r="A2" s="30" t="s">
        <v>12</v>
      </c>
      <c r="B2" s="26" t="s">
        <v>11</v>
      </c>
      <c r="C2" s="27"/>
      <c r="D2" s="26" t="s">
        <v>17</v>
      </c>
      <c r="E2" s="27"/>
      <c r="F2" s="26" t="s">
        <v>0</v>
      </c>
      <c r="G2" s="27"/>
      <c r="H2" s="22" t="s">
        <v>1</v>
      </c>
      <c r="I2" s="23"/>
      <c r="J2" s="26" t="s">
        <v>10</v>
      </c>
      <c r="K2" s="27"/>
      <c r="L2" s="26" t="s">
        <v>18</v>
      </c>
      <c r="M2" s="27"/>
      <c r="N2" s="22" t="s">
        <v>7</v>
      </c>
      <c r="O2" s="23"/>
      <c r="P2" s="22" t="s">
        <v>2</v>
      </c>
      <c r="Q2" s="23"/>
    </row>
    <row r="3" spans="1:17" ht="63.75" customHeight="1" x14ac:dyDescent="0.25">
      <c r="A3" s="32"/>
      <c r="B3" s="28"/>
      <c r="C3" s="29"/>
      <c r="D3" s="28"/>
      <c r="E3" s="29"/>
      <c r="F3" s="28"/>
      <c r="G3" s="29"/>
      <c r="H3" s="24"/>
      <c r="I3" s="25"/>
      <c r="J3" s="28"/>
      <c r="K3" s="29"/>
      <c r="L3" s="28"/>
      <c r="M3" s="29"/>
      <c r="N3" s="24"/>
      <c r="O3" s="25"/>
      <c r="P3" s="24"/>
      <c r="Q3" s="25"/>
    </row>
    <row r="4" spans="1:17" ht="45" x14ac:dyDescent="0.25">
      <c r="A4" s="3"/>
      <c r="B4" s="4" t="s">
        <v>15</v>
      </c>
      <c r="C4" s="4" t="s">
        <v>13</v>
      </c>
      <c r="D4" s="4" t="s">
        <v>16</v>
      </c>
      <c r="E4" s="4" t="s">
        <v>13</v>
      </c>
      <c r="F4" s="4" t="s">
        <v>15</v>
      </c>
      <c r="G4" s="4" t="s">
        <v>13</v>
      </c>
      <c r="H4" s="4" t="s">
        <v>21</v>
      </c>
      <c r="I4" s="4" t="s">
        <v>13</v>
      </c>
      <c r="J4" s="4" t="s">
        <v>15</v>
      </c>
      <c r="K4" s="4" t="s">
        <v>13</v>
      </c>
      <c r="L4" s="4" t="s">
        <v>16</v>
      </c>
      <c r="M4" s="4" t="s">
        <v>13</v>
      </c>
      <c r="N4" s="4" t="s">
        <v>15</v>
      </c>
      <c r="O4" s="4" t="s">
        <v>13</v>
      </c>
      <c r="P4" s="4" t="s">
        <v>16</v>
      </c>
      <c r="Q4" s="4" t="s">
        <v>13</v>
      </c>
    </row>
    <row r="5" spans="1:17" ht="37.5" x14ac:dyDescent="0.25">
      <c r="A5" s="5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v>17000</v>
      </c>
      <c r="Q5" s="4" t="s">
        <v>29</v>
      </c>
    </row>
    <row r="6" spans="1:17" x14ac:dyDescent="0.25">
      <c r="A6" s="5">
        <v>185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59.25" customHeight="1" x14ac:dyDescent="0.25">
      <c r="A7" s="5">
        <v>190</v>
      </c>
      <c r="B7" s="4"/>
      <c r="C7" s="4"/>
      <c r="D7" s="4"/>
      <c r="E7" s="4" t="s">
        <v>29</v>
      </c>
      <c r="F7" s="4"/>
      <c r="G7" s="4"/>
      <c r="H7" s="4" t="s">
        <v>31</v>
      </c>
      <c r="I7" s="4"/>
      <c r="J7" s="4"/>
      <c r="K7" s="4"/>
      <c r="L7" s="4"/>
      <c r="M7" s="4"/>
      <c r="N7" s="4"/>
      <c r="O7" s="4" t="s">
        <v>29</v>
      </c>
      <c r="P7" s="10">
        <v>12750</v>
      </c>
      <c r="Q7" s="9" t="s">
        <v>34</v>
      </c>
    </row>
    <row r="8" spans="1:17" ht="48.75" x14ac:dyDescent="0.25">
      <c r="A8" s="5">
        <v>191</v>
      </c>
      <c r="B8" s="10"/>
      <c r="C8" s="10"/>
      <c r="D8" s="10"/>
      <c r="E8" s="4" t="s">
        <v>56</v>
      </c>
      <c r="F8" s="10"/>
      <c r="G8" s="10"/>
      <c r="H8" s="10"/>
      <c r="I8" s="10"/>
      <c r="J8" s="10"/>
      <c r="K8" s="10"/>
      <c r="L8" s="10">
        <v>200600</v>
      </c>
      <c r="M8" s="9">
        <v>1105</v>
      </c>
      <c r="N8" s="10"/>
      <c r="O8" s="10"/>
      <c r="P8" s="10">
        <v>200600</v>
      </c>
      <c r="Q8" s="9" t="s">
        <v>35</v>
      </c>
    </row>
    <row r="9" spans="1:17" x14ac:dyDescent="0.25">
      <c r="A9" s="5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9"/>
    </row>
    <row r="10" spans="1:17" ht="51" customHeight="1" x14ac:dyDescent="0.25">
      <c r="A10" s="5">
        <v>209</v>
      </c>
      <c r="B10" s="10">
        <v>15300</v>
      </c>
      <c r="C10" s="10">
        <v>180</v>
      </c>
      <c r="D10" s="10">
        <v>68000</v>
      </c>
      <c r="E10" s="4" t="s">
        <v>29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v>2253010</v>
      </c>
      <c r="Q10" s="9" t="s">
        <v>48</v>
      </c>
    </row>
    <row r="11" spans="1:17" x14ac:dyDescent="0.25">
      <c r="A11" s="5">
        <v>210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v>6800</v>
      </c>
      <c r="Q11" s="9"/>
    </row>
    <row r="12" spans="1:17" x14ac:dyDescent="0.25">
      <c r="A12" s="5">
        <v>211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</row>
    <row r="13" spans="1:17" ht="41.25" x14ac:dyDescent="0.25">
      <c r="A13" s="5">
        <v>255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83276397</v>
      </c>
      <c r="Q13" s="9" t="s">
        <v>38</v>
      </c>
    </row>
    <row r="14" spans="1:17" x14ac:dyDescent="0.25">
      <c r="A14" s="5">
        <v>354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/>
    </row>
    <row r="15" spans="1:17" x14ac:dyDescent="0.25">
      <c r="A15" s="5">
        <v>358</v>
      </c>
      <c r="B15" s="10"/>
      <c r="C15" s="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9">
        <v>48</v>
      </c>
    </row>
    <row r="16" spans="1:17" ht="81.75" customHeight="1" x14ac:dyDescent="0.25">
      <c r="A16" s="5">
        <v>364</v>
      </c>
      <c r="B16" s="10">
        <v>112200</v>
      </c>
      <c r="C16" s="9" t="s">
        <v>43</v>
      </c>
      <c r="D16" s="10">
        <v>25500</v>
      </c>
      <c r="E16" s="4" t="s">
        <v>57</v>
      </c>
      <c r="F16" s="10"/>
      <c r="G16" s="10"/>
      <c r="H16" s="10"/>
      <c r="I16" s="10"/>
      <c r="J16" s="10">
        <v>8500</v>
      </c>
      <c r="K16" s="10">
        <v>42</v>
      </c>
      <c r="L16" s="10">
        <v>245650</v>
      </c>
      <c r="M16" s="9" t="s">
        <v>52</v>
      </c>
      <c r="N16" s="10"/>
      <c r="O16" s="10"/>
      <c r="P16" s="10">
        <v>571200</v>
      </c>
      <c r="Q16" s="9" t="s">
        <v>53</v>
      </c>
    </row>
    <row r="17" spans="1:17" ht="56.25" customHeight="1" x14ac:dyDescent="0.25">
      <c r="A17" s="5" t="s">
        <v>30</v>
      </c>
      <c r="B17" s="10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9"/>
      <c r="N17" s="10"/>
      <c r="O17" s="4" t="s">
        <v>61</v>
      </c>
      <c r="P17" s="10"/>
      <c r="Q17" s="9">
        <v>60</v>
      </c>
    </row>
    <row r="18" spans="1:17" x14ac:dyDescent="0.25">
      <c r="A18" s="5">
        <v>366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>
        <v>12</v>
      </c>
    </row>
    <row r="19" spans="1:17" x14ac:dyDescent="0.25">
      <c r="A19" s="5" t="s">
        <v>6</v>
      </c>
      <c r="B19" s="10">
        <v>51000</v>
      </c>
      <c r="C19" s="10"/>
      <c r="D19" s="10"/>
      <c r="E19" s="10"/>
      <c r="F19" s="10">
        <v>102000</v>
      </c>
      <c r="G19" s="10"/>
      <c r="H19" s="10"/>
      <c r="I19" s="10"/>
      <c r="J19" s="10"/>
      <c r="K19" s="10"/>
      <c r="L19" s="10">
        <v>51000</v>
      </c>
      <c r="M19" s="10"/>
      <c r="N19" s="10"/>
      <c r="O19" s="10"/>
      <c r="P19" s="10"/>
      <c r="Q19" s="9"/>
    </row>
    <row r="20" spans="1:17" x14ac:dyDescent="0.25">
      <c r="A20" s="5" t="s">
        <v>23</v>
      </c>
      <c r="B20" s="10">
        <v>139400</v>
      </c>
      <c r="C20" s="10"/>
      <c r="D20" s="10">
        <v>34000</v>
      </c>
      <c r="E20" s="10"/>
      <c r="F20" s="10">
        <v>44200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9"/>
    </row>
    <row r="21" spans="1:17" x14ac:dyDescent="0.25">
      <c r="A21" s="5" t="s">
        <v>19</v>
      </c>
      <c r="B21" s="10"/>
      <c r="C21" s="10"/>
      <c r="D21" s="10"/>
      <c r="E21" s="10"/>
      <c r="F21" s="10">
        <v>51000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  <row r="22" spans="1:17" x14ac:dyDescent="0.25">
      <c r="A22" s="5">
        <v>367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>
        <v>12750</v>
      </c>
      <c r="M22" s="10">
        <v>42</v>
      </c>
      <c r="N22" s="10"/>
      <c r="O22" s="10"/>
      <c r="P22" s="10">
        <v>59500</v>
      </c>
      <c r="Q22" s="9">
        <v>24</v>
      </c>
    </row>
    <row r="23" spans="1:17" ht="57" customHeight="1" x14ac:dyDescent="0.25">
      <c r="A23" s="5">
        <v>368</v>
      </c>
      <c r="B23" s="10"/>
      <c r="C23" s="10"/>
      <c r="D23" s="10">
        <v>136000</v>
      </c>
      <c r="E23" s="4" t="s">
        <v>58</v>
      </c>
      <c r="F23" s="10"/>
      <c r="G23" s="11" t="s">
        <v>33</v>
      </c>
      <c r="H23" s="10"/>
      <c r="I23" s="9" t="s">
        <v>46</v>
      </c>
      <c r="J23" s="10"/>
      <c r="K23" s="10"/>
      <c r="L23" s="10">
        <v>17000</v>
      </c>
      <c r="M23" s="4" t="s">
        <v>25</v>
      </c>
      <c r="N23" s="10"/>
      <c r="O23" s="4" t="s">
        <v>37</v>
      </c>
      <c r="P23" s="10">
        <v>385058</v>
      </c>
      <c r="Q23" s="4" t="s">
        <v>54</v>
      </c>
    </row>
    <row r="24" spans="1:17" ht="37.5" x14ac:dyDescent="0.25">
      <c r="A24" s="5" t="s">
        <v>4</v>
      </c>
      <c r="B24" s="10">
        <v>68000</v>
      </c>
      <c r="C24" s="4" t="s">
        <v>59</v>
      </c>
      <c r="D24" s="10"/>
      <c r="E24" s="4" t="s">
        <v>59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9"/>
    </row>
    <row r="25" spans="1:17" ht="53.25" customHeight="1" x14ac:dyDescent="0.25">
      <c r="A25" s="5">
        <v>369</v>
      </c>
      <c r="B25" s="10">
        <v>68000</v>
      </c>
      <c r="C25" s="4" t="s">
        <v>60</v>
      </c>
      <c r="D25" s="10">
        <v>12750</v>
      </c>
      <c r="E25" s="10">
        <v>84</v>
      </c>
      <c r="F25" s="10"/>
      <c r="G25" s="10">
        <v>60</v>
      </c>
      <c r="H25" s="10"/>
      <c r="I25" s="10">
        <v>288</v>
      </c>
      <c r="J25" s="10"/>
      <c r="K25" s="10"/>
      <c r="L25" s="10"/>
      <c r="M25" s="9" t="s">
        <v>24</v>
      </c>
      <c r="N25" s="10">
        <v>51000</v>
      </c>
      <c r="O25" s="9" t="s">
        <v>32</v>
      </c>
      <c r="P25" s="10">
        <v>80750</v>
      </c>
      <c r="Q25" s="4" t="s">
        <v>49</v>
      </c>
    </row>
    <row r="26" spans="1:17" x14ac:dyDescent="0.25">
      <c r="A26" s="5" t="s">
        <v>5</v>
      </c>
      <c r="B26" s="10"/>
      <c r="C26" s="10"/>
      <c r="D26" s="10"/>
      <c r="E26" s="10">
        <v>60</v>
      </c>
      <c r="F26" s="10">
        <v>25500</v>
      </c>
      <c r="G26" s="10">
        <v>102</v>
      </c>
      <c r="H26" s="10"/>
      <c r="I26" s="10"/>
      <c r="J26" s="10"/>
      <c r="K26" s="10"/>
      <c r="L26" s="10"/>
      <c r="M26" s="10">
        <v>48</v>
      </c>
      <c r="N26" s="10">
        <v>238000</v>
      </c>
      <c r="O26" s="10">
        <v>72</v>
      </c>
      <c r="P26" s="10">
        <v>246500</v>
      </c>
      <c r="Q26" s="9">
        <v>180</v>
      </c>
    </row>
    <row r="27" spans="1:17" x14ac:dyDescent="0.25">
      <c r="A27" s="5">
        <v>410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81" customHeight="1" x14ac:dyDescent="0.25">
      <c r="A28" s="5" t="s">
        <v>14</v>
      </c>
      <c r="B28" s="10">
        <f>SUM(B5:B27)</f>
        <v>453900</v>
      </c>
      <c r="C28" s="4" t="s">
        <v>44</v>
      </c>
      <c r="D28" s="10">
        <f>SUM(D5:D27)</f>
        <v>276250</v>
      </c>
      <c r="E28" s="4" t="s">
        <v>45</v>
      </c>
      <c r="F28" s="9">
        <f>SUM(F5:F27)</f>
        <v>222700</v>
      </c>
      <c r="G28" s="4" t="s">
        <v>36</v>
      </c>
      <c r="H28" s="10"/>
      <c r="I28" s="9" t="s">
        <v>47</v>
      </c>
      <c r="J28" s="10">
        <v>8500</v>
      </c>
      <c r="K28" s="10">
        <v>42</v>
      </c>
      <c r="L28" s="10">
        <f>SUM(L5:L27)</f>
        <v>527000</v>
      </c>
      <c r="M28" s="9" t="s">
        <v>51</v>
      </c>
      <c r="N28" s="10">
        <f>SUM(N5:N27)</f>
        <v>289000</v>
      </c>
      <c r="O28" s="4" t="s">
        <v>50</v>
      </c>
      <c r="P28" s="10">
        <f>SUM(P5:P27)</f>
        <v>87109565</v>
      </c>
      <c r="Q28" s="9" t="s">
        <v>55</v>
      </c>
    </row>
    <row r="30" spans="1:17" x14ac:dyDescent="0.25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4" ht="40.5" customHeight="1" x14ac:dyDescent="0.25"/>
  </sheetData>
  <mergeCells count="10">
    <mergeCell ref="A1:Q1"/>
    <mergeCell ref="A2:A3"/>
    <mergeCell ref="B2:C3"/>
    <mergeCell ref="D2:E3"/>
    <mergeCell ref="F2:G3"/>
    <mergeCell ref="H2:I3"/>
    <mergeCell ref="J2:K3"/>
    <mergeCell ref="L2:M3"/>
    <mergeCell ref="N2:O3"/>
    <mergeCell ref="P2:Q3"/>
  </mergeCells>
  <printOptions horizontalCentered="1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FF66-75A6-4216-8E42-0193A3210A73}">
  <sheetPr>
    <pageSetUpPr fitToPage="1"/>
  </sheetPr>
  <dimension ref="A1:T30"/>
  <sheetViews>
    <sheetView view="pageBreakPreview" topLeftCell="A4" zoomScale="120" zoomScaleNormal="100" zoomScaleSheetLayoutView="120" workbookViewId="0">
      <selection sqref="A1:XFD1048576"/>
    </sheetView>
  </sheetViews>
  <sheetFormatPr defaultRowHeight="15" x14ac:dyDescent="0.25"/>
  <cols>
    <col min="1" max="1" width="14" customWidth="1"/>
    <col min="2" max="2" width="7.7109375" customWidth="1"/>
    <col min="3" max="5" width="7.5703125" customWidth="1"/>
    <col min="6" max="6" width="7.42578125" customWidth="1"/>
    <col min="7" max="7" width="7.140625" customWidth="1"/>
    <col min="8" max="8" width="7.28515625" customWidth="1"/>
    <col min="9" max="9" width="7.140625" customWidth="1"/>
    <col min="10" max="10" width="7.28515625" customWidth="1"/>
    <col min="11" max="11" width="7.5703125" customWidth="1"/>
    <col min="12" max="12" width="7.42578125" customWidth="1"/>
    <col min="13" max="16" width="7.5703125" customWidth="1"/>
    <col min="17" max="17" width="8" customWidth="1"/>
    <col min="20" max="20" width="16.5703125" customWidth="1"/>
  </cols>
  <sheetData>
    <row r="1" spans="1:17" s="1" customFormat="1" ht="21.75" customHeight="1" x14ac:dyDescent="0.25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15" customHeight="1" x14ac:dyDescent="0.25">
      <c r="A2" s="30" t="s">
        <v>12</v>
      </c>
      <c r="B2" s="26" t="s">
        <v>11</v>
      </c>
      <c r="C2" s="27"/>
      <c r="D2" s="26" t="s">
        <v>20</v>
      </c>
      <c r="E2" s="27"/>
      <c r="F2" s="26" t="s">
        <v>0</v>
      </c>
      <c r="G2" s="27"/>
      <c r="H2" s="22" t="s">
        <v>1</v>
      </c>
      <c r="I2" s="23"/>
      <c r="J2" s="26" t="s">
        <v>10</v>
      </c>
      <c r="K2" s="23"/>
      <c r="L2" s="26" t="s">
        <v>18</v>
      </c>
      <c r="M2" s="23"/>
      <c r="N2" s="22" t="s">
        <v>7</v>
      </c>
      <c r="O2" s="23"/>
      <c r="P2" s="22" t="s">
        <v>2</v>
      </c>
      <c r="Q2" s="23"/>
    </row>
    <row r="3" spans="1:17" ht="63.75" customHeight="1" x14ac:dyDescent="0.25">
      <c r="A3" s="31"/>
      <c r="B3" s="28"/>
      <c r="C3" s="29"/>
      <c r="D3" s="28"/>
      <c r="E3" s="29"/>
      <c r="F3" s="28"/>
      <c r="G3" s="29"/>
      <c r="H3" s="24"/>
      <c r="I3" s="25"/>
      <c r="J3" s="24"/>
      <c r="K3" s="25"/>
      <c r="L3" s="24"/>
      <c r="M3" s="25"/>
      <c r="N3" s="24"/>
      <c r="O3" s="25"/>
      <c r="P3" s="24"/>
      <c r="Q3" s="25"/>
    </row>
    <row r="4" spans="1:17" ht="22.5" x14ac:dyDescent="0.25">
      <c r="A4" s="32"/>
      <c r="B4" s="4" t="s">
        <v>9</v>
      </c>
      <c r="C4" s="4" t="s">
        <v>8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8</v>
      </c>
      <c r="P4" s="4" t="s">
        <v>9</v>
      </c>
      <c r="Q4" s="4" t="s">
        <v>8</v>
      </c>
    </row>
    <row r="5" spans="1:17" x14ac:dyDescent="0.25">
      <c r="A5" s="7" t="s">
        <v>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3">
        <v>1</v>
      </c>
      <c r="Q5" s="4"/>
    </row>
    <row r="6" spans="1:17" x14ac:dyDescent="0.25">
      <c r="A6" s="7">
        <v>185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3">
        <v>1</v>
      </c>
      <c r="Q6" s="4"/>
    </row>
    <row r="7" spans="1:17" x14ac:dyDescent="0.25">
      <c r="A7" s="7">
        <v>190</v>
      </c>
      <c r="B7" s="12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>
        <v>6</v>
      </c>
      <c r="Q7" s="12"/>
    </row>
    <row r="8" spans="1:17" x14ac:dyDescent="0.25">
      <c r="A8" s="5">
        <v>191</v>
      </c>
      <c r="B8" s="8"/>
      <c r="C8" s="8"/>
      <c r="D8" s="8">
        <v>2</v>
      </c>
      <c r="E8" s="8"/>
      <c r="F8" s="8"/>
      <c r="G8" s="8"/>
      <c r="H8" s="8"/>
      <c r="I8" s="8"/>
      <c r="J8" s="8"/>
      <c r="K8" s="8"/>
      <c r="L8" s="8">
        <v>7</v>
      </c>
      <c r="M8" s="8">
        <v>1</v>
      </c>
      <c r="N8" s="8"/>
      <c r="O8" s="8"/>
      <c r="P8" s="8">
        <v>18</v>
      </c>
      <c r="Q8" s="8">
        <v>4</v>
      </c>
    </row>
    <row r="9" spans="1:17" x14ac:dyDescent="0.25">
      <c r="A9" s="5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25">
      <c r="A10" s="5">
        <v>209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v>25</v>
      </c>
      <c r="Q10" s="8"/>
    </row>
    <row r="11" spans="1:17" x14ac:dyDescent="0.25">
      <c r="A11" s="5">
        <v>210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v>1</v>
      </c>
      <c r="Q11" s="8"/>
    </row>
    <row r="12" spans="1:17" x14ac:dyDescent="0.25">
      <c r="A12" s="5">
        <v>211</v>
      </c>
      <c r="B12" s="8"/>
      <c r="C12" s="8"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5">
        <v>255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>
        <v>4</v>
      </c>
      <c r="Q13" s="8"/>
    </row>
    <row r="14" spans="1:17" x14ac:dyDescent="0.25">
      <c r="A14" s="5">
        <v>354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5">
        <v>358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</v>
      </c>
      <c r="Q15" s="8"/>
    </row>
    <row r="16" spans="1:17" x14ac:dyDescent="0.25">
      <c r="A16" s="5">
        <v>364</v>
      </c>
      <c r="B16" s="8">
        <v>7</v>
      </c>
      <c r="C16" s="8"/>
      <c r="D16" s="8">
        <v>1</v>
      </c>
      <c r="E16" s="8"/>
      <c r="F16" s="8"/>
      <c r="G16" s="8"/>
      <c r="H16" s="8"/>
      <c r="I16" s="8"/>
      <c r="J16" s="8"/>
      <c r="K16" s="8"/>
      <c r="L16" s="8">
        <v>10</v>
      </c>
      <c r="M16" s="8"/>
      <c r="N16" s="8"/>
      <c r="O16" s="8"/>
      <c r="P16" s="8">
        <v>31</v>
      </c>
      <c r="Q16" s="8">
        <v>2</v>
      </c>
    </row>
    <row r="17" spans="1:20" x14ac:dyDescent="0.25">
      <c r="A17" s="5" t="s">
        <v>30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1</v>
      </c>
      <c r="O17" s="8"/>
      <c r="P17" s="8"/>
      <c r="Q17" s="8"/>
    </row>
    <row r="18" spans="1:20" x14ac:dyDescent="0.25">
      <c r="A18" s="5">
        <v>366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20" x14ac:dyDescent="0.25">
      <c r="A19" s="5" t="s">
        <v>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0" x14ac:dyDescent="0.25">
      <c r="A20" s="5" t="s">
        <v>23</v>
      </c>
      <c r="B20" s="8"/>
      <c r="C20" s="8"/>
      <c r="D20" s="8"/>
      <c r="E20" s="8"/>
      <c r="F20" s="8">
        <v>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2</v>
      </c>
    </row>
    <row r="21" spans="1:20" x14ac:dyDescent="0.25">
      <c r="A21" s="5" t="s">
        <v>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0" x14ac:dyDescent="0.25">
      <c r="A22" s="5">
        <v>367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v>1</v>
      </c>
      <c r="M22" s="8"/>
      <c r="N22" s="8"/>
      <c r="O22" s="8"/>
      <c r="P22" s="8">
        <v>1</v>
      </c>
      <c r="Q22" s="8"/>
    </row>
    <row r="23" spans="1:20" x14ac:dyDescent="0.25">
      <c r="A23" s="5">
        <v>368</v>
      </c>
      <c r="B23" s="8"/>
      <c r="C23" s="8"/>
      <c r="D23" s="8">
        <v>4</v>
      </c>
      <c r="E23" s="8"/>
      <c r="F23" s="8">
        <v>17</v>
      </c>
      <c r="G23" s="8"/>
      <c r="H23" s="8">
        <v>2</v>
      </c>
      <c r="I23" s="8"/>
      <c r="J23" s="8"/>
      <c r="K23" s="8"/>
      <c r="L23" s="8">
        <v>3</v>
      </c>
      <c r="M23" s="8"/>
      <c r="N23" s="8">
        <v>3</v>
      </c>
      <c r="O23" s="8"/>
      <c r="P23" s="8">
        <v>22</v>
      </c>
      <c r="Q23" s="8"/>
    </row>
    <row r="24" spans="1:20" x14ac:dyDescent="0.25">
      <c r="A24" s="5" t="s">
        <v>4</v>
      </c>
      <c r="B24" s="8"/>
      <c r="C24" s="8"/>
      <c r="D24" s="8">
        <v>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20" x14ac:dyDescent="0.25">
      <c r="A25" s="5">
        <v>369</v>
      </c>
      <c r="B25" s="8">
        <v>1</v>
      </c>
      <c r="C25" s="8"/>
      <c r="D25" s="8">
        <v>1</v>
      </c>
      <c r="E25" s="8"/>
      <c r="F25" s="8"/>
      <c r="G25" s="8"/>
      <c r="H25" s="8">
        <v>1</v>
      </c>
      <c r="I25" s="8"/>
      <c r="J25" s="8"/>
      <c r="K25" s="8"/>
      <c r="L25" s="8">
        <v>2</v>
      </c>
      <c r="M25" s="8"/>
      <c r="N25" s="8">
        <v>9</v>
      </c>
      <c r="O25" s="8"/>
      <c r="P25" s="8">
        <v>21</v>
      </c>
      <c r="Q25" s="8"/>
    </row>
    <row r="26" spans="1:20" x14ac:dyDescent="0.25">
      <c r="A26" s="5" t="s">
        <v>5</v>
      </c>
      <c r="B26" s="8"/>
      <c r="C26" s="8"/>
      <c r="D26" s="8">
        <v>1</v>
      </c>
      <c r="E26" s="8"/>
      <c r="F26" s="8">
        <v>3</v>
      </c>
      <c r="G26" s="8"/>
      <c r="H26" s="8">
        <v>1</v>
      </c>
      <c r="I26" s="8"/>
      <c r="J26" s="8"/>
      <c r="K26" s="8"/>
      <c r="L26" s="8"/>
      <c r="M26" s="8"/>
      <c r="N26" s="8">
        <v>5</v>
      </c>
      <c r="O26" s="8"/>
      <c r="P26" s="8">
        <v>6</v>
      </c>
      <c r="Q26" s="8"/>
    </row>
    <row r="27" spans="1:20" x14ac:dyDescent="0.25">
      <c r="A27" s="5">
        <v>410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>
        <f>B28+D28+F28+H28+J28+L28+N28+P28</f>
        <v>222</v>
      </c>
      <c r="T27" t="s">
        <v>27</v>
      </c>
    </row>
    <row r="28" spans="1:20" x14ac:dyDescent="0.25">
      <c r="A28" s="5" t="s">
        <v>14</v>
      </c>
      <c r="B28" s="8">
        <f>SUM(B7:B27)</f>
        <v>8</v>
      </c>
      <c r="C28" s="8">
        <f>SUM(C7:C27)</f>
        <v>1</v>
      </c>
      <c r="D28" s="8">
        <f>SUM(D7:D27)</f>
        <v>10</v>
      </c>
      <c r="E28" s="8"/>
      <c r="F28" s="8">
        <f>SUM(F7:F27)</f>
        <v>21</v>
      </c>
      <c r="G28" s="8"/>
      <c r="H28" s="8">
        <f>SUM(H7:H27)</f>
        <v>4</v>
      </c>
      <c r="I28" s="8"/>
      <c r="J28" s="8"/>
      <c r="K28" s="8"/>
      <c r="L28" s="8">
        <f>SUM(L7:L27)</f>
        <v>23</v>
      </c>
      <c r="M28" s="8">
        <v>1</v>
      </c>
      <c r="N28" s="8">
        <f>SUM(N7:N27)</f>
        <v>18</v>
      </c>
      <c r="O28" s="8"/>
      <c r="P28" s="8">
        <f>SUM(P5:P27)</f>
        <v>138</v>
      </c>
      <c r="Q28" s="8">
        <f>SUM(Q7:Q27)</f>
        <v>8</v>
      </c>
      <c r="R28">
        <f>SUM(B28:Q28)</f>
        <v>232</v>
      </c>
      <c r="S28">
        <f>C28+E28+G28+I28+K28+M28+O28+Q28</f>
        <v>10</v>
      </c>
      <c r="T28" t="s">
        <v>26</v>
      </c>
    </row>
    <row r="30" spans="1:20" s="14" customFormat="1" x14ac:dyDescent="0.2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</sheetData>
  <mergeCells count="11">
    <mergeCell ref="A30:Q30"/>
    <mergeCell ref="A1:Q1"/>
    <mergeCell ref="A2:A4"/>
    <mergeCell ref="B2:C3"/>
    <mergeCell ref="D2:E3"/>
    <mergeCell ref="F2:G3"/>
    <mergeCell ref="H2:I3"/>
    <mergeCell ref="J2:K3"/>
    <mergeCell ref="L2:M3"/>
    <mergeCell ref="N2:O3"/>
    <mergeCell ref="P2:Q3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78F1-7CDF-40FF-B590-578207001FE2}">
  <sheetPr>
    <pageSetUpPr fitToPage="1"/>
  </sheetPr>
  <dimension ref="A1:Q33"/>
  <sheetViews>
    <sheetView tabSelected="1" view="pageBreakPreview" zoomScaleNormal="100" zoomScaleSheetLayoutView="100" workbookViewId="0">
      <pane ySplit="1" topLeftCell="A8" activePane="bottomLeft" state="frozen"/>
      <selection pane="bottomLeft" sqref="A1:Q1"/>
    </sheetView>
  </sheetViews>
  <sheetFormatPr defaultRowHeight="15" x14ac:dyDescent="0.25"/>
  <cols>
    <col min="1" max="1" width="14" customWidth="1"/>
    <col min="2" max="2" width="12" customWidth="1"/>
    <col min="3" max="4" width="11.85546875" customWidth="1"/>
    <col min="5" max="5" width="13.140625" customWidth="1"/>
    <col min="6" max="6" width="12.42578125" customWidth="1"/>
    <col min="7" max="7" width="12.5703125" customWidth="1"/>
    <col min="8" max="9" width="11.85546875" customWidth="1"/>
    <col min="10" max="10" width="12.42578125" customWidth="1"/>
    <col min="11" max="12" width="12.28515625" customWidth="1"/>
    <col min="13" max="13" width="14.140625" customWidth="1"/>
    <col min="14" max="14" width="12.28515625" customWidth="1"/>
    <col min="15" max="15" width="12" customWidth="1"/>
    <col min="16" max="16" width="14.7109375" customWidth="1"/>
    <col min="17" max="17" width="14.28515625" customWidth="1"/>
  </cols>
  <sheetData>
    <row r="1" spans="1:17" s="1" customFormat="1" ht="21.75" customHeight="1" x14ac:dyDescent="0.25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15" customHeight="1" x14ac:dyDescent="0.25">
      <c r="A2" s="30" t="s">
        <v>12</v>
      </c>
      <c r="B2" s="26" t="s">
        <v>11</v>
      </c>
      <c r="C2" s="27"/>
      <c r="D2" s="26" t="s">
        <v>17</v>
      </c>
      <c r="E2" s="27"/>
      <c r="F2" s="26" t="s">
        <v>0</v>
      </c>
      <c r="G2" s="27"/>
      <c r="H2" s="22" t="s">
        <v>1</v>
      </c>
      <c r="I2" s="23"/>
      <c r="J2" s="26" t="s">
        <v>10</v>
      </c>
      <c r="K2" s="27"/>
      <c r="L2" s="26" t="s">
        <v>18</v>
      </c>
      <c r="M2" s="27"/>
      <c r="N2" s="22" t="s">
        <v>7</v>
      </c>
      <c r="O2" s="23"/>
      <c r="P2" s="22" t="s">
        <v>2</v>
      </c>
      <c r="Q2" s="23"/>
    </row>
    <row r="3" spans="1:17" ht="63.75" customHeight="1" x14ac:dyDescent="0.25">
      <c r="A3" s="32"/>
      <c r="B3" s="28"/>
      <c r="C3" s="29"/>
      <c r="D3" s="28"/>
      <c r="E3" s="29"/>
      <c r="F3" s="28"/>
      <c r="G3" s="29"/>
      <c r="H3" s="24"/>
      <c r="I3" s="25"/>
      <c r="J3" s="28"/>
      <c r="K3" s="29"/>
      <c r="L3" s="28"/>
      <c r="M3" s="29"/>
      <c r="N3" s="24"/>
      <c r="O3" s="25"/>
      <c r="P3" s="24"/>
      <c r="Q3" s="25"/>
    </row>
    <row r="4" spans="1:17" ht="45" x14ac:dyDescent="0.25">
      <c r="A4" s="3"/>
      <c r="B4" s="4" t="s">
        <v>15</v>
      </c>
      <c r="C4" s="4" t="s">
        <v>13</v>
      </c>
      <c r="D4" s="4" t="s">
        <v>15</v>
      </c>
      <c r="E4" s="4" t="s">
        <v>13</v>
      </c>
      <c r="F4" s="4" t="s">
        <v>15</v>
      </c>
      <c r="G4" s="4" t="s">
        <v>13</v>
      </c>
      <c r="H4" s="4" t="s">
        <v>21</v>
      </c>
      <c r="I4" s="4" t="s">
        <v>13</v>
      </c>
      <c r="J4" s="4" t="s">
        <v>16</v>
      </c>
      <c r="K4" s="4" t="s">
        <v>13</v>
      </c>
      <c r="L4" s="4" t="s">
        <v>16</v>
      </c>
      <c r="M4" s="4" t="s">
        <v>13</v>
      </c>
      <c r="N4" s="4" t="s">
        <v>15</v>
      </c>
      <c r="O4" s="4" t="s">
        <v>13</v>
      </c>
      <c r="P4" s="4" t="s">
        <v>16</v>
      </c>
      <c r="Q4" s="4" t="s">
        <v>13</v>
      </c>
    </row>
    <row r="5" spans="1:17" ht="37.5" x14ac:dyDescent="0.25">
      <c r="A5" s="5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v>17000</v>
      </c>
      <c r="Q5" s="4" t="s">
        <v>29</v>
      </c>
    </row>
    <row r="6" spans="1:17" ht="15.75" x14ac:dyDescent="0.25">
      <c r="A6" s="5">
        <v>185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 t="s">
        <v>86</v>
      </c>
    </row>
    <row r="7" spans="1:17" ht="59.25" customHeight="1" x14ac:dyDescent="0.25">
      <c r="A7" s="5">
        <v>190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">
        <v>12750</v>
      </c>
      <c r="Q7" s="9" t="s">
        <v>81</v>
      </c>
    </row>
    <row r="8" spans="1:17" ht="48.75" x14ac:dyDescent="0.25">
      <c r="A8" s="5">
        <v>191</v>
      </c>
      <c r="B8" s="10"/>
      <c r="C8" s="10"/>
      <c r="D8" s="10"/>
      <c r="E8" s="4" t="s">
        <v>85</v>
      </c>
      <c r="F8" s="10"/>
      <c r="G8" s="10"/>
      <c r="H8" s="10"/>
      <c r="I8" s="10"/>
      <c r="J8" s="10"/>
      <c r="K8" s="10"/>
      <c r="L8" s="10">
        <v>200600</v>
      </c>
      <c r="M8" s="9">
        <v>666</v>
      </c>
      <c r="N8" s="10"/>
      <c r="O8" s="10"/>
      <c r="P8" s="10">
        <v>200600</v>
      </c>
      <c r="Q8" s="9" t="s">
        <v>82</v>
      </c>
    </row>
    <row r="9" spans="1:17" x14ac:dyDescent="0.25">
      <c r="A9" s="5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9"/>
    </row>
    <row r="10" spans="1:17" ht="51" customHeight="1" x14ac:dyDescent="0.25">
      <c r="A10" s="5">
        <v>209</v>
      </c>
      <c r="B10" s="10"/>
      <c r="C10" s="10"/>
      <c r="D10" s="10"/>
      <c r="E10" s="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v>2202010</v>
      </c>
      <c r="Q10" s="9" t="s">
        <v>83</v>
      </c>
    </row>
    <row r="11" spans="1:17" x14ac:dyDescent="0.25">
      <c r="A11" s="5">
        <v>210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v>5100</v>
      </c>
      <c r="Q11" s="9"/>
    </row>
    <row r="12" spans="1:17" x14ac:dyDescent="0.25">
      <c r="A12" s="5">
        <v>211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</row>
    <row r="13" spans="1:17" ht="37.5" x14ac:dyDescent="0.25">
      <c r="A13" s="5">
        <v>255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83276397</v>
      </c>
      <c r="Q13" s="9" t="s">
        <v>84</v>
      </c>
    </row>
    <row r="14" spans="1:17" x14ac:dyDescent="0.25">
      <c r="A14" s="5">
        <v>354</v>
      </c>
      <c r="B14" s="10"/>
      <c r="C14" s="10"/>
      <c r="D14" s="10"/>
      <c r="E14" s="10"/>
      <c r="F14" s="10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9"/>
    </row>
    <row r="15" spans="1:17" x14ac:dyDescent="0.25">
      <c r="A15" s="5">
        <v>358</v>
      </c>
      <c r="B15" s="10"/>
      <c r="C15" s="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9">
        <v>48</v>
      </c>
    </row>
    <row r="16" spans="1:17" ht="81.75" customHeight="1" x14ac:dyDescent="0.25">
      <c r="A16" s="5">
        <v>364</v>
      </c>
      <c r="B16" s="10">
        <v>110500</v>
      </c>
      <c r="C16" s="9" t="s">
        <v>64</v>
      </c>
      <c r="D16" s="10">
        <v>8500</v>
      </c>
      <c r="E16" s="9">
        <v>36</v>
      </c>
      <c r="F16" s="10"/>
      <c r="G16" s="10"/>
      <c r="H16" s="10"/>
      <c r="I16" s="10"/>
      <c r="J16" s="10"/>
      <c r="K16" s="10"/>
      <c r="L16" s="10">
        <v>156400</v>
      </c>
      <c r="M16" s="9" t="s">
        <v>75</v>
      </c>
      <c r="N16" s="10"/>
      <c r="O16" s="10"/>
      <c r="P16" s="10">
        <v>431800</v>
      </c>
      <c r="Q16" s="9" t="s">
        <v>74</v>
      </c>
    </row>
    <row r="17" spans="1:17" ht="56.25" customHeight="1" x14ac:dyDescent="0.25">
      <c r="A17" s="5" t="s">
        <v>30</v>
      </c>
      <c r="B17" s="10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9"/>
      <c r="N17" s="10"/>
      <c r="O17" s="4" t="s">
        <v>76</v>
      </c>
      <c r="P17" s="10"/>
      <c r="Q17" s="9"/>
    </row>
    <row r="18" spans="1:17" x14ac:dyDescent="0.25">
      <c r="A18" s="5">
        <v>366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</row>
    <row r="19" spans="1:17" x14ac:dyDescent="0.25">
      <c r="A19" s="5" t="s">
        <v>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9"/>
    </row>
    <row r="20" spans="1:17" x14ac:dyDescent="0.25">
      <c r="A20" s="5" t="s">
        <v>23</v>
      </c>
      <c r="B20" s="10"/>
      <c r="C20" s="10"/>
      <c r="D20" s="10"/>
      <c r="E20" s="10"/>
      <c r="F20" s="10">
        <v>44200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9"/>
    </row>
    <row r="21" spans="1:17" x14ac:dyDescent="0.25">
      <c r="A21" s="5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  <row r="22" spans="1:17" x14ac:dyDescent="0.25">
      <c r="A22" s="5">
        <v>367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>
        <v>12750</v>
      </c>
      <c r="M22" s="10">
        <v>42</v>
      </c>
      <c r="N22" s="10"/>
      <c r="O22" s="10"/>
      <c r="P22" s="10">
        <v>51000</v>
      </c>
      <c r="Q22" s="9"/>
    </row>
    <row r="23" spans="1:17" ht="57" customHeight="1" x14ac:dyDescent="0.25">
      <c r="A23" s="5">
        <v>368</v>
      </c>
      <c r="B23" s="10"/>
      <c r="C23" s="10"/>
      <c r="D23" s="10">
        <v>136000</v>
      </c>
      <c r="E23" s="9">
        <v>216</v>
      </c>
      <c r="F23" s="10"/>
      <c r="G23" s="11" t="s">
        <v>63</v>
      </c>
      <c r="H23" s="10"/>
      <c r="I23" s="9" t="s">
        <v>62</v>
      </c>
      <c r="J23" s="10"/>
      <c r="K23" s="10"/>
      <c r="L23" s="10">
        <v>17000</v>
      </c>
      <c r="M23" s="4" t="s">
        <v>73</v>
      </c>
      <c r="N23" s="10"/>
      <c r="O23" s="4" t="s">
        <v>72</v>
      </c>
      <c r="P23" s="10">
        <v>368058</v>
      </c>
      <c r="Q23" s="4" t="s">
        <v>71</v>
      </c>
    </row>
    <row r="24" spans="1:17" ht="37.5" x14ac:dyDescent="0.25">
      <c r="A24" s="5" t="s">
        <v>4</v>
      </c>
      <c r="B24" s="10"/>
      <c r="C24" s="4"/>
      <c r="D24" s="10"/>
      <c r="E24" s="4" t="s">
        <v>59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9"/>
    </row>
    <row r="25" spans="1:17" ht="53.25" customHeight="1" x14ac:dyDescent="0.25">
      <c r="A25" s="5">
        <v>369</v>
      </c>
      <c r="B25" s="10">
        <v>68000</v>
      </c>
      <c r="C25" s="4"/>
      <c r="D25" s="10">
        <v>12750</v>
      </c>
      <c r="E25" s="10"/>
      <c r="F25" s="10"/>
      <c r="G25" s="10"/>
      <c r="H25" s="10"/>
      <c r="I25" s="10">
        <v>24</v>
      </c>
      <c r="J25" s="10"/>
      <c r="K25" s="10"/>
      <c r="L25" s="10"/>
      <c r="M25" s="9" t="s">
        <v>68</v>
      </c>
      <c r="N25" s="10">
        <v>51000</v>
      </c>
      <c r="O25" s="9" t="s">
        <v>69</v>
      </c>
      <c r="P25" s="10">
        <v>80750</v>
      </c>
      <c r="Q25" s="4" t="s">
        <v>70</v>
      </c>
    </row>
    <row r="26" spans="1:17" x14ac:dyDescent="0.25">
      <c r="A26" s="5" t="s">
        <v>5</v>
      </c>
      <c r="B26" s="10"/>
      <c r="C26" s="10"/>
      <c r="D26" s="10"/>
      <c r="E26" s="10">
        <v>30</v>
      </c>
      <c r="F26" s="10"/>
      <c r="G26" s="10">
        <v>90</v>
      </c>
      <c r="H26" s="10"/>
      <c r="I26" s="10">
        <v>48</v>
      </c>
      <c r="J26" s="10"/>
      <c r="K26" s="10"/>
      <c r="L26" s="10"/>
      <c r="M26" s="10"/>
      <c r="N26" s="10">
        <v>212500</v>
      </c>
      <c r="O26" s="10">
        <v>72</v>
      </c>
      <c r="P26" s="10">
        <v>246500</v>
      </c>
      <c r="Q26" s="9">
        <v>72</v>
      </c>
    </row>
    <row r="27" spans="1:17" x14ac:dyDescent="0.25">
      <c r="A27" s="5">
        <v>410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81" customHeight="1" x14ac:dyDescent="0.25">
      <c r="A28" s="5" t="s">
        <v>22</v>
      </c>
      <c r="B28" s="10">
        <f>SUM(B5:B27)</f>
        <v>178500</v>
      </c>
      <c r="C28" s="4" t="s">
        <v>79</v>
      </c>
      <c r="D28" s="10">
        <f>SUM(D5:D27)</f>
        <v>157250</v>
      </c>
      <c r="E28" s="4" t="s">
        <v>78</v>
      </c>
      <c r="F28" s="9">
        <f>SUM(F5:F27)</f>
        <v>44200</v>
      </c>
      <c r="G28" s="4" t="s">
        <v>77</v>
      </c>
      <c r="H28" s="10"/>
      <c r="I28" s="9" t="s">
        <v>65</v>
      </c>
      <c r="J28" s="10"/>
      <c r="K28" s="10"/>
      <c r="L28" s="10">
        <f>SUM(L5:L27)</f>
        <v>386750</v>
      </c>
      <c r="M28" s="9" t="s">
        <v>66</v>
      </c>
      <c r="N28" s="10">
        <f>SUM(N7:N27)</f>
        <v>263500</v>
      </c>
      <c r="O28" s="4" t="s">
        <v>67</v>
      </c>
      <c r="P28" s="10">
        <f>SUM(P5:P27)</f>
        <v>86891965</v>
      </c>
      <c r="Q28" s="9" t="s">
        <v>87</v>
      </c>
    </row>
    <row r="29" spans="1:17" s="16" customFormat="1" ht="44.25" customHeight="1" x14ac:dyDescent="0.25">
      <c r="A29" s="33" t="s">
        <v>80</v>
      </c>
      <c r="B29" s="34"/>
      <c r="C29" s="34"/>
      <c r="D29" s="34"/>
      <c r="E29" s="3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3" ht="40.5" customHeight="1" x14ac:dyDescent="0.25"/>
  </sheetData>
  <mergeCells count="11">
    <mergeCell ref="A29:E29"/>
    <mergeCell ref="A1:Q1"/>
    <mergeCell ref="A2:A3"/>
    <mergeCell ref="B2:C3"/>
    <mergeCell ref="D2:E3"/>
    <mergeCell ref="F2:G3"/>
    <mergeCell ref="H2:I3"/>
    <mergeCell ref="J2:K3"/>
    <mergeCell ref="L2:M3"/>
    <mergeCell ref="N2:O3"/>
    <mergeCell ref="P2:Q3"/>
  </mergeCells>
  <printOptions horizontalCentered="1"/>
  <pageMargins left="0" right="0" top="0" bottom="0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Зас+виправд</vt:lpstr>
      <vt:lpstr>Покарання засуджених</vt:lpstr>
      <vt:lpstr>Зас+виправд АП</vt:lpstr>
      <vt:lpstr>Покарання засуджених АП</vt:lpstr>
      <vt:lpstr>'Зас+виправд'!Область_печати</vt:lpstr>
      <vt:lpstr>'Зас+виправд АП'!Область_печати</vt:lpstr>
      <vt:lpstr>'Покарання засуджених'!Область_печати</vt:lpstr>
      <vt:lpstr>'Покарання засуджених 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Гречка</dc:creator>
  <cp:lastModifiedBy>Олеся Чемерис</cp:lastModifiedBy>
  <cp:lastPrinted>2025-04-10T13:07:46Z</cp:lastPrinted>
  <dcterms:created xsi:type="dcterms:W3CDTF">2020-07-10T10:12:57Z</dcterms:created>
  <dcterms:modified xsi:type="dcterms:W3CDTF">2025-04-14T12:14:52Z</dcterms:modified>
</cp:coreProperties>
</file>