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rechka\Desktop\"/>
    </mc:Choice>
  </mc:AlternateContent>
  <xr:revisionPtr revIDLastSave="0" documentId="13_ncr:1_{FC979480-A2F9-4F80-8A54-0EDF5F97C6FE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Зас+виправд" sheetId="1" r:id="rId1"/>
    <sheet name="Покарання засуджених" sheetId="3" r:id="rId2"/>
    <sheet name="Зас+виправд АП" sheetId="4" r:id="rId3"/>
    <sheet name="Покарання засуджених АП" sheetId="5" r:id="rId4"/>
  </sheets>
  <definedNames>
    <definedName name="_xlnm.Print_Area" localSheetId="0">'Зас+виправд'!$A$1:$Q$31</definedName>
    <definedName name="_xlnm.Print_Area" localSheetId="2">'Зас+виправд АП'!$A$1:$Q$30</definedName>
    <definedName name="_xlnm.Print_Area" localSheetId="1">'Покарання засуджених'!$A$1:$Q$30</definedName>
    <definedName name="_xlnm.Print_Area" localSheetId="3">'Покарання засуджених АП'!$A$1:$Q$31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0" i="5" l="1"/>
  <c r="L30" i="3" l="1"/>
  <c r="P30" i="3"/>
  <c r="K31" i="1"/>
  <c r="S30" i="1"/>
  <c r="P30" i="5" l="1"/>
  <c r="L30" i="5"/>
  <c r="F30" i="5"/>
  <c r="D30" i="5"/>
  <c r="B30" i="5"/>
  <c r="N30" i="3"/>
  <c r="F30" i="3"/>
  <c r="D30" i="3"/>
  <c r="B30" i="3"/>
  <c r="J30" i="4" l="1"/>
  <c r="S29" i="4"/>
  <c r="P30" i="4"/>
  <c r="R30" i="4"/>
  <c r="C31" i="1" l="1"/>
  <c r="P31" i="1"/>
  <c r="F31" i="1"/>
  <c r="B31" i="1"/>
  <c r="D31" i="1"/>
  <c r="N31" i="1" l="1"/>
  <c r="L30" i="4"/>
  <c r="D30" i="4"/>
  <c r="Q31" i="1"/>
  <c r="M31" i="1"/>
  <c r="L31" i="1"/>
  <c r="J31" i="1"/>
  <c r="H31" i="1"/>
  <c r="G31" i="1"/>
  <c r="B30" i="4"/>
  <c r="C30" i="4"/>
  <c r="F30" i="4"/>
  <c r="H30" i="4"/>
  <c r="N30" i="4"/>
  <c r="Q30" i="4"/>
  <c r="R31" i="1" l="1"/>
  <c r="S31" i="1"/>
  <c r="S30" i="4"/>
</calcChain>
</file>

<file path=xl/sharedStrings.xml><?xml version="1.0" encoding="utf-8"?>
<sst xmlns="http://schemas.openxmlformats.org/spreadsheetml/2006/main" count="234" uniqueCount="109">
  <si>
    <t>Судді</t>
  </si>
  <si>
    <t>Прокурори</t>
  </si>
  <si>
    <t>Інші</t>
  </si>
  <si>
    <t>206-2</t>
  </si>
  <si>
    <t>368-5</t>
  </si>
  <si>
    <t>369-2</t>
  </si>
  <si>
    <t>366-1</t>
  </si>
  <si>
    <t>Адвокати</t>
  </si>
  <si>
    <t>Виправ
дано</t>
  </si>
  <si>
    <t>Засуд
жено</t>
  </si>
  <si>
    <t>Державні
 службовці
 категорії А</t>
  </si>
  <si>
    <t>Народні депутати України,
 члени Уряду</t>
  </si>
  <si>
    <t>Стаття 
Кримінального 
кодексу
України</t>
  </si>
  <si>
    <t>Позбавлення волі на певний строк (кількість місяців)</t>
  </si>
  <si>
    <t>Усього</t>
  </si>
  <si>
    <t>Штраф
 (сума у грн)</t>
  </si>
  <si>
    <t>Штраф 
(сума у грн)</t>
  </si>
  <si>
    <t>Голови, 
депутати
місцевих рад</t>
  </si>
  <si>
    <t>Керівники суб’єктів господарювання державного сектору економіки</t>
  </si>
  <si>
    <t>366-3</t>
  </si>
  <si>
    <t>Голови, депутати
місцевих рад</t>
  </si>
  <si>
    <t>Штраф
(сума у грн)</t>
  </si>
  <si>
    <t xml:space="preserve">Усього </t>
  </si>
  <si>
    <t>366-2</t>
  </si>
  <si>
    <t>виправдано</t>
  </si>
  <si>
    <t>засуджено</t>
  </si>
  <si>
    <t>114-1</t>
  </si>
  <si>
    <r>
      <rPr>
        <sz val="11"/>
        <color theme="1"/>
        <rFont val="Times New Roman"/>
        <family val="1"/>
        <charset val="204"/>
      </rPr>
      <t>60</t>
    </r>
    <r>
      <rPr>
        <sz val="8"/>
        <color theme="1"/>
        <rFont val="Times New Roman"/>
        <family val="1"/>
        <charset val="204"/>
      </rPr>
      <t xml:space="preserve">
(з іспитовим
 строком)</t>
    </r>
  </si>
  <si>
    <t>365-2</t>
  </si>
  <si>
    <t xml:space="preserve"> </t>
  </si>
  <si>
    <r>
      <rPr>
        <sz val="11"/>
        <color theme="1"/>
        <rFont val="Times New Roman"/>
        <family val="1"/>
        <charset val="204"/>
      </rPr>
      <t>120</t>
    </r>
    <r>
      <rPr>
        <sz val="8"/>
        <color theme="1"/>
        <rFont val="Times New Roman"/>
        <family val="1"/>
        <charset val="204"/>
      </rPr>
      <t xml:space="preserve">
(з них 60 - 
з іспитовим
 строком)</t>
    </r>
  </si>
  <si>
    <r>
      <rPr>
        <sz val="11"/>
        <color theme="1"/>
        <rFont val="Times New Roman"/>
        <family val="1"/>
        <charset val="204"/>
      </rPr>
      <t>96</t>
    </r>
    <r>
      <rPr>
        <sz val="8"/>
        <color theme="1"/>
        <rFont val="Times New Roman"/>
        <family val="1"/>
        <charset val="204"/>
      </rPr>
      <t xml:space="preserve">
(з них 60 - 
з іспитовим
 строком)</t>
    </r>
  </si>
  <si>
    <r>
      <rPr>
        <sz val="11"/>
        <color theme="1"/>
        <rFont val="Times New Roman"/>
        <family val="1"/>
        <charset val="204"/>
      </rPr>
      <t>60</t>
    </r>
    <r>
      <rPr>
        <sz val="8"/>
        <color theme="1"/>
        <rFont val="Times New Roman"/>
        <family val="1"/>
        <charset val="204"/>
      </rPr>
      <t xml:space="preserve">
(з іспитовим строком)</t>
    </r>
  </si>
  <si>
    <r>
      <t xml:space="preserve">120
</t>
    </r>
    <r>
      <rPr>
        <sz val="8"/>
        <color theme="1"/>
        <rFont val="Times New Roman"/>
        <family val="1"/>
        <charset val="204"/>
      </rPr>
      <t>(з них 60 - 
з іспитовим
 строком)</t>
    </r>
  </si>
  <si>
    <r>
      <rPr>
        <sz val="11"/>
        <color theme="1"/>
        <rFont val="Times New Roman"/>
        <family val="1"/>
        <charset val="204"/>
      </rPr>
      <t xml:space="preserve">60 </t>
    </r>
    <r>
      <rPr>
        <sz val="8"/>
        <color theme="1"/>
        <rFont val="Times New Roman"/>
        <family val="1"/>
        <charset val="204"/>
      </rPr>
      <t xml:space="preserve">
(з іспитовим
 строком)</t>
    </r>
  </si>
  <si>
    <r>
      <rPr>
        <sz val="11"/>
        <color theme="1"/>
        <rFont val="Times New Roman"/>
        <family val="1"/>
        <charset val="204"/>
      </rPr>
      <t>120</t>
    </r>
    <r>
      <rPr>
        <sz val="8"/>
        <color theme="1"/>
        <rFont val="Times New Roman"/>
        <family val="1"/>
        <charset val="204"/>
      </rPr>
      <t xml:space="preserve">
(з них 60 -
з іспитовим
 строком)</t>
    </r>
  </si>
  <si>
    <r>
      <rPr>
        <sz val="11"/>
        <color theme="1"/>
        <rFont val="Times New Roman"/>
        <family val="1"/>
        <charset val="204"/>
      </rPr>
      <t>180</t>
    </r>
    <r>
      <rPr>
        <sz val="8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</si>
  <si>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432</t>
    </r>
    <r>
      <rPr>
        <sz val="8"/>
        <color theme="1"/>
        <rFont val="Times New Roman"/>
        <family val="1"/>
        <charset val="204"/>
      </rPr>
      <t xml:space="preserve">
(з них 120  - 
з іспитовим
 строком)</t>
    </r>
  </si>
  <si>
    <r>
      <t xml:space="preserve">60
</t>
    </r>
    <r>
      <rPr>
        <sz val="8"/>
        <color theme="1"/>
        <rFont val="Times New Roman"/>
        <family val="1"/>
        <charset val="204"/>
      </rPr>
      <t>(з іспитовим строком)</t>
    </r>
  </si>
  <si>
    <r>
      <t>312</t>
    </r>
    <r>
      <rPr>
        <sz val="12"/>
        <color theme="1"/>
        <rFont val="Times New Roman"/>
        <family val="1"/>
        <charset val="204"/>
      </rPr>
      <t xml:space="preserve">
</t>
    </r>
    <r>
      <rPr>
        <sz val="8"/>
        <color theme="1"/>
        <rFont val="Times New Roman"/>
        <family val="1"/>
        <charset val="204"/>
      </rPr>
      <t>(з них - 276
 з  іспитовим
 строком)</t>
    </r>
  </si>
  <si>
    <r>
      <rPr>
        <sz val="11"/>
        <color theme="1"/>
        <rFont val="Times New Roman"/>
        <family val="1"/>
        <charset val="204"/>
      </rPr>
      <t>324</t>
    </r>
    <r>
      <rPr>
        <sz val="8"/>
        <color theme="1"/>
        <rFont val="Times New Roman"/>
        <family val="1"/>
        <charset val="204"/>
      </rPr>
      <t xml:space="preserve">
 (з них 156 -  
з  іспитовим
 строком)</t>
    </r>
  </si>
  <si>
    <r>
      <t xml:space="preserve">600
</t>
    </r>
    <r>
      <rPr>
        <sz val="8"/>
        <color theme="1"/>
        <rFont val="Times New Roman"/>
        <family val="1"/>
        <charset val="204"/>
      </rPr>
      <t>(з іспитовим
 строком)</t>
    </r>
  </si>
  <si>
    <r>
      <t xml:space="preserve">60
</t>
    </r>
    <r>
      <rPr>
        <sz val="8"/>
        <color theme="1"/>
        <rFont val="Times New Roman"/>
        <family val="1"/>
        <charset val="204"/>
      </rPr>
      <t>(з іспитовим
 строком)</t>
    </r>
  </si>
  <si>
    <r>
      <t xml:space="preserve">186
</t>
    </r>
    <r>
      <rPr>
        <sz val="8"/>
        <color theme="1"/>
        <rFont val="Times New Roman"/>
        <family val="1"/>
        <charset val="204"/>
      </rPr>
      <t>(з них 60  - 
з іспитовим
 строком)</t>
    </r>
  </si>
  <si>
    <r>
      <t xml:space="preserve">324
</t>
    </r>
    <r>
      <rPr>
        <sz val="8"/>
        <color theme="1"/>
        <rFont val="Times New Roman"/>
        <family val="1"/>
        <charset val="204"/>
      </rPr>
      <t>(з них 252 - 
з  іспитовим
 строком)</t>
    </r>
  </si>
  <si>
    <r>
      <rPr>
        <sz val="11"/>
        <color theme="1"/>
        <rFont val="Times New Roman"/>
        <family val="1"/>
        <charset val="204"/>
      </rPr>
      <t>6</t>
    </r>
    <r>
      <rPr>
        <sz val="12"/>
        <color theme="1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>арешт</t>
    </r>
  </si>
  <si>
    <t>12 
(з іспитовим строком)</t>
  </si>
  <si>
    <t>376-1</t>
  </si>
  <si>
    <r>
      <t xml:space="preserve">2640
</t>
    </r>
    <r>
      <rPr>
        <sz val="8"/>
        <color theme="1"/>
        <rFont val="Times New Roman"/>
        <family val="1"/>
        <charset val="204"/>
      </rPr>
      <t>(з них 1728 - 
з  іспитовим
 строком)</t>
    </r>
  </si>
  <si>
    <r>
      <t>417
(</t>
    </r>
    <r>
      <rPr>
        <sz val="8"/>
        <color theme="1"/>
        <rFont val="Times New Roman"/>
        <family val="1"/>
        <charset val="204"/>
      </rPr>
      <t>з іспитовим строком)</t>
    </r>
  </si>
  <si>
    <r>
      <rPr>
        <sz val="11"/>
        <color theme="1"/>
        <rFont val="Times New Roman"/>
        <family val="1"/>
        <charset val="204"/>
      </rPr>
      <t>276</t>
    </r>
    <r>
      <rPr>
        <sz val="8"/>
        <color theme="1"/>
        <rFont val="Times New Roman"/>
        <family val="1"/>
        <charset val="204"/>
      </rPr>
      <t xml:space="preserve">
 (з них 96 - 
з іспитовим строком)</t>
    </r>
  </si>
  <si>
    <r>
      <t xml:space="preserve">120
</t>
    </r>
    <r>
      <rPr>
        <sz val="8"/>
        <color theme="1"/>
        <rFont val="Times New Roman"/>
        <family val="1"/>
        <charset val="204"/>
      </rPr>
      <t>(з іспитовим строком)</t>
    </r>
  </si>
  <si>
    <r>
      <t xml:space="preserve">417 
</t>
    </r>
    <r>
      <rPr>
        <sz val="8"/>
        <color theme="1"/>
        <rFont val="Times New Roman"/>
        <family val="1"/>
        <charset val="204"/>
      </rPr>
      <t>(з іспитовим строком)</t>
    </r>
  </si>
  <si>
    <r>
      <t xml:space="preserve">120 
</t>
    </r>
    <r>
      <rPr>
        <sz val="8"/>
        <color theme="1"/>
        <rFont val="Times New Roman"/>
        <family val="1"/>
        <charset val="204"/>
      </rPr>
      <t>(з іспитовим строком)</t>
    </r>
  </si>
  <si>
    <t>367-1</t>
  </si>
  <si>
    <r>
      <rPr>
        <sz val="11"/>
        <color theme="1"/>
        <rFont val="Times New Roman"/>
        <family val="1"/>
        <charset val="204"/>
      </rPr>
      <t xml:space="preserve">Управління аналітики та судової статистики
</t>
    </r>
    <r>
      <rPr>
        <i/>
        <sz val="12"/>
        <color theme="1"/>
        <rFont val="Times New Roman"/>
        <family val="1"/>
        <charset val="204"/>
      </rPr>
      <t>Вик. Тетяна ГРЕЧКА</t>
    </r>
  </si>
  <si>
    <r>
      <rPr>
        <sz val="11"/>
        <color theme="1"/>
        <rFont val="Times New Roman"/>
        <family val="1"/>
        <charset val="204"/>
      </rPr>
      <t>468</t>
    </r>
    <r>
      <rPr>
        <sz val="8"/>
        <color theme="1"/>
        <rFont val="Times New Roman"/>
        <family val="1"/>
        <charset val="204"/>
      </rPr>
      <t xml:space="preserve">
(з них 336 -  іспитовим
 строком)</t>
    </r>
  </si>
  <si>
    <r>
      <rPr>
        <sz val="11"/>
        <color theme="1"/>
        <rFont val="Times New Roman"/>
        <family val="1"/>
        <charset val="204"/>
      </rPr>
      <t>96</t>
    </r>
    <r>
      <rPr>
        <sz val="8"/>
        <color theme="1"/>
        <rFont val="Times New Roman"/>
        <family val="1"/>
        <charset val="204"/>
      </rPr>
      <t xml:space="preserve">
(з них 60 -
з іспитовим
 строком)</t>
    </r>
  </si>
  <si>
    <r>
      <rPr>
        <sz val="11"/>
        <color theme="1"/>
        <rFont val="Times New Roman"/>
        <family val="1"/>
        <charset val="204"/>
      </rPr>
      <t>168</t>
    </r>
    <r>
      <rPr>
        <sz val="8"/>
        <color theme="1"/>
        <rFont val="Times New Roman"/>
        <family val="1"/>
        <charset val="204"/>
      </rPr>
      <t xml:space="preserve">
(з них 96 - 
з  іспитовим
 строком)</t>
    </r>
  </si>
  <si>
    <r>
      <t xml:space="preserve">11549
</t>
    </r>
    <r>
      <rPr>
        <sz val="8"/>
        <color theme="1"/>
        <rFont val="Times New Roman"/>
        <family val="1"/>
        <charset val="204"/>
      </rPr>
      <t xml:space="preserve"> (з них 7833 - 
з  іспитовим
 строком;
 6 - арешт)</t>
    </r>
  </si>
  <si>
    <t>Інформація про засуджених та виправданих  ВАКС осіб (остаточне рішення)  за період з 05.09.2019 до 31.12.2025</t>
  </si>
  <si>
    <t>Інформація про покарання засуджених осіб (остаточне рішення) за період з 05.09.2019 до 31.12.2025</t>
  </si>
  <si>
    <r>
      <t xml:space="preserve">930
</t>
    </r>
    <r>
      <rPr>
        <sz val="8"/>
        <color theme="1"/>
        <rFont val="Times New Roman"/>
        <family val="1"/>
        <charset val="204"/>
      </rPr>
      <t>(з них 180 -
з іспитовим
 строком)</t>
    </r>
  </si>
  <si>
    <r>
      <t xml:space="preserve">516
</t>
    </r>
    <r>
      <rPr>
        <sz val="8"/>
        <color theme="1"/>
        <rFont val="Times New Roman"/>
        <family val="1"/>
        <charset val="204"/>
      </rPr>
      <t>(з них 240 -
 з  іспитовим
 строком)</t>
    </r>
  </si>
  <si>
    <r>
      <t xml:space="preserve">3508
</t>
    </r>
    <r>
      <rPr>
        <sz val="8"/>
        <color theme="1"/>
        <rFont val="Times New Roman"/>
        <family val="1"/>
        <charset val="204"/>
      </rPr>
      <t>(з них 2551 -
 з  іспитовим
 строком)</t>
    </r>
  </si>
  <si>
    <r>
      <t xml:space="preserve">2028
</t>
    </r>
    <r>
      <rPr>
        <sz val="8"/>
        <color theme="1"/>
        <rFont val="Times New Roman"/>
        <family val="1"/>
        <charset val="204"/>
      </rPr>
      <t>(з них 1632 - 
з іспитовим
 строком)</t>
    </r>
  </si>
  <si>
    <r>
      <t xml:space="preserve">546
</t>
    </r>
    <r>
      <rPr>
        <sz val="8"/>
        <color theme="1"/>
        <rFont val="Times New Roman"/>
        <family val="1"/>
        <charset val="204"/>
      </rPr>
      <t xml:space="preserve"> (з них 288 - 
з  іспитовим
 строком)</t>
    </r>
  </si>
  <si>
    <r>
      <t xml:space="preserve">2243
</t>
    </r>
    <r>
      <rPr>
        <sz val="8"/>
        <color theme="1"/>
        <rFont val="Times New Roman"/>
        <family val="1"/>
        <charset val="204"/>
      </rPr>
      <t>(з них 1848 -
з іспитовим
 строком)</t>
    </r>
  </si>
  <si>
    <r>
      <t xml:space="preserve">120
</t>
    </r>
    <r>
      <rPr>
        <sz val="8"/>
        <color theme="1"/>
        <rFont val="Times New Roman"/>
        <family val="1"/>
        <charset val="204"/>
      </rPr>
      <t>(з іспитовим
 строком)</t>
    </r>
  </si>
  <si>
    <r>
      <rPr>
        <sz val="11"/>
        <color theme="1"/>
        <rFont val="Times New Roman"/>
        <family val="1"/>
        <charset val="204"/>
      </rPr>
      <t>288</t>
    </r>
    <r>
      <rPr>
        <sz val="8"/>
        <color theme="1"/>
        <rFont val="Times New Roman"/>
        <family val="1"/>
        <charset val="204"/>
      </rPr>
      <t xml:space="preserve">
(з них 120 - 
з іспитовим
 строком)</t>
    </r>
  </si>
  <si>
    <r>
      <rPr>
        <sz val="11"/>
        <color theme="1"/>
        <rFont val="Times New Roman"/>
        <family val="1"/>
        <charset val="204"/>
      </rPr>
      <t>2870</t>
    </r>
    <r>
      <rPr>
        <sz val="8"/>
        <color theme="1"/>
        <rFont val="Times New Roman"/>
        <family val="1"/>
        <charset val="204"/>
      </rPr>
      <t xml:space="preserve">
(з них 1272 - 
з  іспитовим
 строком)</t>
    </r>
  </si>
  <si>
    <r>
      <rPr>
        <sz val="11"/>
        <color theme="1"/>
        <rFont val="Times New Roman"/>
        <family val="1"/>
        <charset val="204"/>
      </rPr>
      <t>1482</t>
    </r>
    <r>
      <rPr>
        <sz val="8"/>
        <color theme="1"/>
        <rFont val="Times New Roman"/>
        <family val="1"/>
        <charset val="204"/>
      </rPr>
      <t xml:space="preserve">
(з них 1116 - 
з  іспитовим
 строком)</t>
    </r>
  </si>
  <si>
    <r>
      <t>342
(</t>
    </r>
    <r>
      <rPr>
        <sz val="8"/>
        <color theme="1"/>
        <rFont val="Times New Roman"/>
        <family val="1"/>
        <charset val="204"/>
      </rPr>
      <t>з них 318 -
з іспитовим строком, 24 обмеження волі</t>
    </r>
    <r>
      <rPr>
        <sz val="11"/>
        <color theme="1"/>
        <rFont val="Times New Roman"/>
        <family val="1"/>
        <charset val="204"/>
      </rPr>
      <t>)</t>
    </r>
  </si>
  <si>
    <t>Інформація про засуджених та виправданих  ВАКС осіб (перша інстанція) за період з 05.09.2019 до 31.12.2025</t>
  </si>
  <si>
    <t>Інформація про покарання засуджених осіб (перша інстанція) за період з 05.09.2019 до 31.12.2025</t>
  </si>
  <si>
    <r>
      <t xml:space="preserve">792
</t>
    </r>
    <r>
      <rPr>
        <sz val="8"/>
        <color theme="1"/>
        <rFont val="Times New Roman"/>
        <family val="1"/>
        <charset val="204"/>
      </rPr>
      <t xml:space="preserve">(з них 240 - 
з  іспитовим
 строком)
</t>
    </r>
  </si>
  <si>
    <r>
      <t xml:space="preserve">1609
</t>
    </r>
    <r>
      <rPr>
        <sz val="8"/>
        <color theme="1"/>
        <rFont val="Times New Roman"/>
        <family val="1"/>
        <charset val="204"/>
      </rPr>
      <t>(з них 180 - з
  іспитовим
 строком)</t>
    </r>
  </si>
  <si>
    <r>
      <t xml:space="preserve">6022
</t>
    </r>
    <r>
      <rPr>
        <sz val="8"/>
        <color theme="1"/>
        <rFont val="Times New Roman"/>
        <family val="1"/>
        <charset val="204"/>
      </rPr>
      <t>(з них 2803 - з
  іспитовим
 строком)</t>
    </r>
  </si>
  <si>
    <r>
      <t xml:space="preserve">864
 </t>
    </r>
    <r>
      <rPr>
        <sz val="8"/>
        <color theme="1"/>
        <rFont val="Times New Roman"/>
        <family val="1"/>
        <charset val="204"/>
      </rPr>
      <t>(з них 288 - 
з іспитовим
 строком)</t>
    </r>
  </si>
  <si>
    <r>
      <t xml:space="preserve">2704
 </t>
    </r>
    <r>
      <rPr>
        <sz val="8"/>
        <color theme="1"/>
        <rFont val="Times New Roman"/>
        <family val="1"/>
        <charset val="204"/>
      </rPr>
      <t>(з них 1920 -
 з іспитовим
 строком)</t>
    </r>
  </si>
  <si>
    <r>
      <rPr>
        <sz val="11"/>
        <color theme="1"/>
        <rFont val="Times New Roman"/>
        <family val="1"/>
        <charset val="204"/>
      </rPr>
      <t>60</t>
    </r>
    <r>
      <rPr>
        <sz val="8"/>
        <color theme="1"/>
        <rFont val="Times New Roman"/>
        <family val="1"/>
        <charset val="204"/>
      </rPr>
      <t xml:space="preserve"> 
(з іспитовим строком)</t>
    </r>
  </si>
  <si>
    <r>
      <t xml:space="preserve">180
</t>
    </r>
    <r>
      <rPr>
        <sz val="8"/>
        <color theme="1"/>
        <rFont val="Times New Roman"/>
        <family val="1"/>
        <charset val="204"/>
      </rPr>
      <t xml:space="preserve"> (з них 120 -
 з іспитовим
 строком)</t>
    </r>
  </si>
  <si>
    <r>
      <t xml:space="preserve">2688
</t>
    </r>
    <r>
      <rPr>
        <sz val="8"/>
        <color theme="1"/>
        <rFont val="Times New Roman"/>
        <family val="1"/>
        <charset val="204"/>
      </rPr>
      <t xml:space="preserve">(з них 372 - 
з іспитовим
 строком)
</t>
    </r>
  </si>
  <si>
    <r>
      <t xml:space="preserve">444
</t>
    </r>
    <r>
      <rPr>
        <sz val="8"/>
        <color theme="1"/>
        <rFont val="Times New Roman"/>
        <family val="1"/>
        <charset val="204"/>
      </rPr>
      <t>(з них 252 - 
з іспитовим
 строком)</t>
    </r>
  </si>
  <si>
    <r>
      <rPr>
        <sz val="11"/>
        <color theme="1"/>
        <rFont val="Times New Roman"/>
        <family val="1"/>
        <charset val="204"/>
      </rPr>
      <t>3644</t>
    </r>
    <r>
      <rPr>
        <sz val="8"/>
        <color theme="1"/>
        <rFont val="Times New Roman"/>
        <family val="1"/>
        <charset val="204"/>
      </rPr>
      <t xml:space="preserve">
(з них 1368  - 
з іспитовим
 строком)</t>
    </r>
  </si>
  <si>
    <r>
      <t>764
(</t>
    </r>
    <r>
      <rPr>
        <sz val="8"/>
        <color theme="1"/>
        <rFont val="Times New Roman"/>
        <family val="1"/>
        <charset val="204"/>
      </rPr>
      <t>з них 600 -
 з іспитовим
 строком)</t>
    </r>
  </si>
  <si>
    <r>
      <rPr>
        <sz val="11"/>
        <color theme="1"/>
        <rFont val="Times New Roman"/>
        <family val="1"/>
        <charset val="204"/>
      </rPr>
      <t>1910</t>
    </r>
    <r>
      <rPr>
        <sz val="8"/>
        <color theme="1"/>
        <rFont val="Times New Roman"/>
        <family val="1"/>
        <charset val="204"/>
      </rPr>
      <t xml:space="preserve">
 (з них 1176 - 
з іспитовим строком)</t>
    </r>
  </si>
  <si>
    <r>
      <t xml:space="preserve">60 
</t>
    </r>
    <r>
      <rPr>
        <sz val="8"/>
        <color theme="1"/>
        <rFont val="Times New Roman"/>
        <family val="1"/>
        <charset val="204"/>
      </rPr>
      <t>(з іспитовим
 строком)</t>
    </r>
  </si>
  <si>
    <r>
      <t xml:space="preserve">264
</t>
    </r>
    <r>
      <rPr>
        <sz val="8"/>
        <color theme="1"/>
        <rFont val="Times New Roman"/>
        <family val="1"/>
        <charset val="204"/>
      </rPr>
      <t>(з них 252- з іспитовим
 строком)</t>
    </r>
  </si>
  <si>
    <r>
      <rPr>
        <sz val="11"/>
        <color theme="1"/>
        <rFont val="Times New Roman"/>
        <family val="1"/>
        <charset val="204"/>
      </rPr>
      <t xml:space="preserve"> 36</t>
    </r>
    <r>
      <rPr>
        <sz val="8"/>
        <color theme="1"/>
        <rFont val="Times New Roman"/>
        <family val="1"/>
        <charset val="204"/>
      </rPr>
      <t xml:space="preserve"> 
(з іспитовим строком) </t>
    </r>
  </si>
  <si>
    <r>
      <rPr>
        <sz val="11"/>
        <color theme="1"/>
        <rFont val="Times New Roman"/>
        <family val="1"/>
        <charset val="204"/>
      </rPr>
      <t>762</t>
    </r>
    <r>
      <rPr>
        <sz val="8"/>
        <color theme="1"/>
        <rFont val="Times New Roman"/>
        <family val="1"/>
        <charset val="204"/>
      </rPr>
      <t xml:space="preserve">
(з них 378 -
з іспитомим строком, 24 обмеження волі)</t>
    </r>
  </si>
  <si>
    <r>
      <t xml:space="preserve">
</t>
    </r>
    <r>
      <rPr>
        <sz val="11"/>
        <color theme="1"/>
        <rFont val="Times New Roman"/>
        <family val="1"/>
        <charset val="204"/>
      </rPr>
      <t>2850</t>
    </r>
    <r>
      <rPr>
        <sz val="8"/>
        <color theme="1"/>
        <rFont val="Times New Roman"/>
        <family val="1"/>
        <charset val="204"/>
      </rPr>
      <t xml:space="preserve">
(з них 372 - 
з іспитовим строком)</t>
    </r>
    <r>
      <rPr>
        <sz val="11"/>
        <color theme="1"/>
        <rFont val="Times New Roman"/>
        <family val="1"/>
        <charset val="204"/>
      </rPr>
      <t xml:space="preserve">
</t>
    </r>
  </si>
  <si>
    <t>150
 (з них 36 - 
з іспитовим
 строком)</t>
  </si>
  <si>
    <r>
      <t xml:space="preserve">60 
</t>
    </r>
    <r>
      <rPr>
        <sz val="8"/>
        <color theme="1"/>
        <rFont val="Times New Roman"/>
        <family val="1"/>
        <charset val="204"/>
      </rPr>
      <t>(з іспитовим строком)</t>
    </r>
  </si>
  <si>
    <r>
      <t xml:space="preserve">3121
</t>
    </r>
    <r>
      <rPr>
        <sz val="8"/>
        <color theme="1"/>
        <rFont val="Times New Roman"/>
        <family val="1"/>
        <charset val="204"/>
      </rPr>
      <t>(з них 744  - 
з іспитовим
 строком)</t>
    </r>
  </si>
  <si>
    <r>
      <t xml:space="preserve">
252
</t>
    </r>
    <r>
      <rPr>
        <sz val="8"/>
        <color theme="1"/>
        <rFont val="Times New Roman"/>
        <family val="1"/>
        <charset val="204"/>
      </rPr>
      <t xml:space="preserve"> (з них 156 - 
з іспитовим строком)
</t>
    </r>
  </si>
  <si>
    <r>
      <rPr>
        <sz val="11"/>
        <color theme="1"/>
        <rFont val="Times New Roman"/>
        <family val="1"/>
        <charset val="204"/>
      </rPr>
      <t>1388</t>
    </r>
    <r>
      <rPr>
        <sz val="8"/>
        <color theme="1"/>
        <rFont val="Times New Roman"/>
        <family val="1"/>
        <charset val="204"/>
      </rPr>
      <t xml:space="preserve">
(з них 840  - 
з іспитовим
 строком)</t>
    </r>
  </si>
  <si>
    <r>
      <t xml:space="preserve">732
</t>
    </r>
    <r>
      <rPr>
        <sz val="8"/>
        <color theme="1"/>
        <rFont val="Times New Roman"/>
        <family val="1"/>
        <charset val="204"/>
      </rPr>
      <t>(з них 252 - 
з іспитовим
 строком)</t>
    </r>
  </si>
  <si>
    <r>
      <t xml:space="preserve">
186
</t>
    </r>
    <r>
      <rPr>
        <sz val="8"/>
        <color theme="1"/>
        <rFont val="Times New Roman"/>
        <family val="1"/>
        <charset val="204"/>
      </rPr>
      <t>(з них 36 - 
з іспитовим строком)</t>
    </r>
  </si>
  <si>
    <r>
      <t xml:space="preserve">19041
</t>
    </r>
    <r>
      <rPr>
        <sz val="8"/>
        <color theme="1"/>
        <rFont val="Times New Roman"/>
        <family val="1"/>
        <charset val="204"/>
      </rPr>
      <t>(з них 10168 - 
з іспитовим
 строком)</t>
    </r>
  </si>
  <si>
    <t>12
  ( з іспитовим строком)</t>
  </si>
  <si>
    <r>
      <t xml:space="preserve"> </t>
    </r>
    <r>
      <rPr>
        <sz val="11"/>
        <color theme="1"/>
        <rFont val="Times New Roman"/>
        <family val="1"/>
        <charset val="204"/>
      </rPr>
      <t>216</t>
    </r>
    <r>
      <rPr>
        <sz val="8"/>
        <color theme="1"/>
        <rFont val="Times New Roman"/>
        <family val="1"/>
        <charset val="204"/>
      </rPr>
      <t xml:space="preserve"> 
</t>
    </r>
  </si>
  <si>
    <r>
      <rPr>
        <sz val="11"/>
        <color theme="1"/>
        <rFont val="Times New Roman"/>
        <family val="1"/>
        <charset val="204"/>
      </rPr>
      <t>594</t>
    </r>
    <r>
      <rPr>
        <sz val="8"/>
        <color theme="1"/>
        <rFont val="Times New Roman"/>
        <family val="1"/>
        <charset val="204"/>
      </rPr>
      <t xml:space="preserve">
(з них 252 - 
з  іспитовим
 строком)</t>
    </r>
  </si>
  <si>
    <r>
      <t xml:space="preserve">1584
</t>
    </r>
    <r>
      <rPr>
        <sz val="8"/>
        <color theme="1"/>
        <rFont val="Times New Roman"/>
        <family val="1"/>
        <charset val="204"/>
      </rPr>
      <t>(з них 372 - 
з  іспитовим
 строком)</t>
    </r>
  </si>
  <si>
    <r>
      <rPr>
        <sz val="11"/>
        <color theme="1"/>
        <rFont val="Times New Roman"/>
        <family val="1"/>
        <charset val="204"/>
      </rPr>
      <t>1674</t>
    </r>
    <r>
      <rPr>
        <sz val="8"/>
        <color theme="1"/>
        <rFont val="Times New Roman"/>
        <family val="1"/>
        <charset val="204"/>
      </rPr>
      <t xml:space="preserve">
(з них 372 - 
з  іспитовим
 строком)</t>
    </r>
  </si>
  <si>
    <r>
      <t xml:space="preserve">72
</t>
    </r>
    <r>
      <rPr>
        <sz val="8"/>
        <color theme="1"/>
        <rFont val="Times New Roman"/>
        <family val="1"/>
        <charset val="204"/>
      </rPr>
      <t>(з них 36 - 
з  іспитовим
 строком)</t>
    </r>
  </si>
  <si>
    <r>
      <t xml:space="preserve">2022
</t>
    </r>
    <r>
      <rPr>
        <sz val="8"/>
        <color theme="1"/>
        <rFont val="Times New Roman"/>
        <family val="1"/>
        <charset val="204"/>
      </rPr>
      <t>(з них 744 - 
з  іспитовим
 строком)</t>
    </r>
  </si>
  <si>
    <r>
      <rPr>
        <sz val="11"/>
        <color theme="1"/>
        <rFont val="Times New Roman"/>
        <family val="1"/>
        <charset val="204"/>
      </rPr>
      <t>1224</t>
    </r>
    <r>
      <rPr>
        <sz val="8"/>
        <color theme="1"/>
        <rFont val="Times New Roman"/>
        <family val="1"/>
        <charset val="204"/>
      </rPr>
      <t xml:space="preserve">
(з них 312 - 
з іспитовим
 строком)</t>
    </r>
  </si>
  <si>
    <r>
      <rPr>
        <sz val="11"/>
        <color theme="1"/>
        <rFont val="Times New Roman"/>
        <family val="1"/>
        <charset val="204"/>
      </rPr>
      <t>1020</t>
    </r>
    <r>
      <rPr>
        <sz val="8"/>
        <color theme="1"/>
        <rFont val="Times New Roman"/>
        <family val="1"/>
        <charset val="204"/>
      </rPr>
      <t xml:space="preserve">
(з них 780 - 
з  іспитовим
 строком)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</si>
</sst>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left" wrapText="1"/>
    </xf>
    <xf numFmtId="0" fontId="0" fillId="0" borderId="12" xfId="0" applyBorder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3"/>
  <sheetViews>
    <sheetView view="pageBreakPreview" zoomScale="140" zoomScaleNormal="120" zoomScaleSheetLayoutView="140" workbookViewId="0">
      <selection activeCell="J18" sqref="J18"/>
    </sheetView>
  </sheetViews>
  <sheetFormatPr defaultRowHeight="15" x14ac:dyDescent="0.25"/>
  <cols>
    <col min="1" max="1" width="14" customWidth="1"/>
    <col min="2" max="2" width="7.7109375" customWidth="1"/>
    <col min="3" max="5" width="7.5703125" customWidth="1"/>
    <col min="6" max="6" width="7.42578125" customWidth="1"/>
    <col min="7" max="7" width="7.140625" customWidth="1"/>
    <col min="8" max="8" width="7.28515625" customWidth="1"/>
    <col min="9" max="9" width="7.140625" customWidth="1"/>
    <col min="10" max="10" width="7.28515625" customWidth="1"/>
    <col min="11" max="11" width="7.5703125" customWidth="1"/>
    <col min="12" max="12" width="7.42578125" customWidth="1"/>
    <col min="13" max="16" width="7.5703125" customWidth="1"/>
    <col min="17" max="17" width="8" customWidth="1"/>
    <col min="20" max="20" width="16.5703125" customWidth="1"/>
  </cols>
  <sheetData>
    <row r="1" spans="1:17" s="1" customFormat="1" ht="21.75" customHeight="1" x14ac:dyDescent="0.25">
      <c r="A1" s="22" t="s">
        <v>73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4"/>
    </row>
    <row r="2" spans="1:17" ht="15" customHeight="1" x14ac:dyDescent="0.25">
      <c r="A2" s="33" t="s">
        <v>12</v>
      </c>
      <c r="B2" s="29" t="s">
        <v>11</v>
      </c>
      <c r="C2" s="30"/>
      <c r="D2" s="29" t="s">
        <v>17</v>
      </c>
      <c r="E2" s="30"/>
      <c r="F2" s="29" t="s">
        <v>0</v>
      </c>
      <c r="G2" s="30"/>
      <c r="H2" s="25" t="s">
        <v>1</v>
      </c>
      <c r="I2" s="26"/>
      <c r="J2" s="29" t="s">
        <v>10</v>
      </c>
      <c r="K2" s="26"/>
      <c r="L2" s="29" t="s">
        <v>18</v>
      </c>
      <c r="M2" s="26"/>
      <c r="N2" s="25" t="s">
        <v>7</v>
      </c>
      <c r="O2" s="26"/>
      <c r="P2" s="25" t="s">
        <v>2</v>
      </c>
      <c r="Q2" s="26"/>
    </row>
    <row r="3" spans="1:17" ht="63.75" customHeight="1" x14ac:dyDescent="0.25">
      <c r="A3" s="34"/>
      <c r="B3" s="31"/>
      <c r="C3" s="32"/>
      <c r="D3" s="31"/>
      <c r="E3" s="32"/>
      <c r="F3" s="31"/>
      <c r="G3" s="32"/>
      <c r="H3" s="27"/>
      <c r="I3" s="28"/>
      <c r="J3" s="27"/>
      <c r="K3" s="28"/>
      <c r="L3" s="27"/>
      <c r="M3" s="28"/>
      <c r="N3" s="27"/>
      <c r="O3" s="28"/>
      <c r="P3" s="27"/>
      <c r="Q3" s="28"/>
    </row>
    <row r="4" spans="1:17" ht="22.5" x14ac:dyDescent="0.25">
      <c r="A4" s="35"/>
      <c r="B4" s="3" t="s">
        <v>9</v>
      </c>
      <c r="C4" s="3" t="s">
        <v>8</v>
      </c>
      <c r="D4" s="3" t="s">
        <v>9</v>
      </c>
      <c r="E4" s="3" t="s">
        <v>8</v>
      </c>
      <c r="F4" s="3" t="s">
        <v>9</v>
      </c>
      <c r="G4" s="3" t="s">
        <v>8</v>
      </c>
      <c r="H4" s="3" t="s">
        <v>9</v>
      </c>
      <c r="I4" s="3" t="s">
        <v>8</v>
      </c>
      <c r="J4" s="3" t="s">
        <v>9</v>
      </c>
      <c r="K4" s="3" t="s">
        <v>8</v>
      </c>
      <c r="L4" s="3" t="s">
        <v>9</v>
      </c>
      <c r="M4" s="3" t="s">
        <v>8</v>
      </c>
      <c r="N4" s="3" t="s">
        <v>9</v>
      </c>
      <c r="O4" s="3" t="s">
        <v>8</v>
      </c>
      <c r="P4" s="3" t="s">
        <v>9</v>
      </c>
      <c r="Q4" s="3" t="s">
        <v>8</v>
      </c>
    </row>
    <row r="5" spans="1:17" x14ac:dyDescent="0.25">
      <c r="A5" s="6" t="s">
        <v>26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12">
        <v>1</v>
      </c>
      <c r="Q5" s="3"/>
    </row>
    <row r="6" spans="1:17" x14ac:dyDescent="0.25">
      <c r="A6" s="6">
        <v>185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12"/>
      <c r="Q6" s="3"/>
    </row>
    <row r="7" spans="1:17" x14ac:dyDescent="0.25">
      <c r="A7" s="6">
        <v>190</v>
      </c>
      <c r="B7" s="11"/>
      <c r="C7" s="11"/>
      <c r="D7" s="11">
        <v>1</v>
      </c>
      <c r="E7" s="11"/>
      <c r="F7" s="11"/>
      <c r="G7" s="11"/>
      <c r="H7" s="12"/>
      <c r="I7" s="12"/>
      <c r="J7" s="12"/>
      <c r="K7" s="12"/>
      <c r="L7" s="12">
        <v>1</v>
      </c>
      <c r="M7" s="12"/>
      <c r="N7" s="12">
        <v>1</v>
      </c>
      <c r="O7" s="12"/>
      <c r="P7" s="12">
        <v>10</v>
      </c>
      <c r="Q7" s="11"/>
    </row>
    <row r="8" spans="1:17" x14ac:dyDescent="0.25">
      <c r="A8" s="4">
        <v>191</v>
      </c>
      <c r="B8" s="7"/>
      <c r="C8" s="7">
        <v>1</v>
      </c>
      <c r="D8" s="7">
        <v>2</v>
      </c>
      <c r="E8" s="7"/>
      <c r="F8" s="7"/>
      <c r="G8" s="7"/>
      <c r="H8" s="7"/>
      <c r="I8" s="7"/>
      <c r="J8" s="7"/>
      <c r="K8" s="7">
        <v>1</v>
      </c>
      <c r="L8" s="7">
        <v>17</v>
      </c>
      <c r="M8" s="7">
        <v>1</v>
      </c>
      <c r="N8" s="7"/>
      <c r="O8" s="7"/>
      <c r="P8" s="7">
        <v>70</v>
      </c>
      <c r="Q8" s="7">
        <v>9</v>
      </c>
    </row>
    <row r="9" spans="1:17" x14ac:dyDescent="0.25">
      <c r="A9" s="4" t="s">
        <v>3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 x14ac:dyDescent="0.25">
      <c r="A10" s="4">
        <v>209</v>
      </c>
      <c r="B10" s="7">
        <v>1</v>
      </c>
      <c r="C10" s="7"/>
      <c r="D10" s="7">
        <v>1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>
        <v>38</v>
      </c>
      <c r="Q10" s="7"/>
    </row>
    <row r="11" spans="1:17" x14ac:dyDescent="0.25">
      <c r="A11" s="4">
        <v>210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>
        <v>2</v>
      </c>
      <c r="Q11" s="7"/>
    </row>
    <row r="12" spans="1:17" x14ac:dyDescent="0.25">
      <c r="A12" s="4">
        <v>211</v>
      </c>
      <c r="B12" s="7"/>
      <c r="C12" s="7">
        <v>1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x14ac:dyDescent="0.25">
      <c r="A13" s="4">
        <v>255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>
        <v>6</v>
      </c>
      <c r="Q13" s="7"/>
    </row>
    <row r="14" spans="1:17" x14ac:dyDescent="0.25">
      <c r="A14" s="4">
        <v>332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>
        <v>2</v>
      </c>
      <c r="Q14" s="7"/>
    </row>
    <row r="15" spans="1:17" x14ac:dyDescent="0.25">
      <c r="A15" s="4">
        <v>354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x14ac:dyDescent="0.25">
      <c r="A16" s="4">
        <v>358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>
        <v>1</v>
      </c>
      <c r="Q16" s="7"/>
    </row>
    <row r="17" spans="1:20" x14ac:dyDescent="0.25">
      <c r="A17" s="4">
        <v>364</v>
      </c>
      <c r="B17" s="7">
        <v>9</v>
      </c>
      <c r="C17" s="7">
        <v>3</v>
      </c>
      <c r="D17" s="7">
        <v>2</v>
      </c>
      <c r="E17" s="7">
        <v>1</v>
      </c>
      <c r="F17" s="7"/>
      <c r="G17" s="7">
        <v>2</v>
      </c>
      <c r="H17" s="7"/>
      <c r="I17" s="7"/>
      <c r="J17" s="7">
        <v>3</v>
      </c>
      <c r="K17" s="7">
        <v>1</v>
      </c>
      <c r="L17" s="7">
        <v>17</v>
      </c>
      <c r="M17" s="7">
        <v>2</v>
      </c>
      <c r="N17" s="7"/>
      <c r="O17" s="7"/>
      <c r="P17" s="7">
        <v>52</v>
      </c>
      <c r="Q17" s="7">
        <v>11</v>
      </c>
    </row>
    <row r="18" spans="1:20" x14ac:dyDescent="0.25">
      <c r="A18" s="4" t="s">
        <v>28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>
        <v>1</v>
      </c>
      <c r="M18" s="7"/>
      <c r="N18" s="7">
        <v>1</v>
      </c>
      <c r="O18" s="7"/>
      <c r="P18" s="7">
        <v>3</v>
      </c>
      <c r="Q18" s="7"/>
    </row>
    <row r="19" spans="1:20" x14ac:dyDescent="0.25">
      <c r="A19" s="4">
        <v>366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>
        <v>4</v>
      </c>
      <c r="Q19" s="7"/>
    </row>
    <row r="20" spans="1:20" x14ac:dyDescent="0.25">
      <c r="A20" s="4" t="s">
        <v>6</v>
      </c>
      <c r="B20" s="7">
        <v>1</v>
      </c>
      <c r="C20" s="7"/>
      <c r="D20" s="7"/>
      <c r="E20" s="7"/>
      <c r="F20" s="7">
        <v>2</v>
      </c>
      <c r="G20" s="7">
        <v>1</v>
      </c>
      <c r="H20" s="7"/>
      <c r="I20" s="7"/>
      <c r="J20" s="7"/>
      <c r="K20" s="7"/>
      <c r="L20" s="7">
        <v>1</v>
      </c>
      <c r="M20" s="7"/>
      <c r="N20" s="7"/>
      <c r="O20" s="7"/>
      <c r="P20" s="7"/>
      <c r="Q20" s="7"/>
    </row>
    <row r="21" spans="1:20" x14ac:dyDescent="0.25">
      <c r="A21" s="4" t="s">
        <v>23</v>
      </c>
      <c r="B21" s="7">
        <v>3</v>
      </c>
      <c r="C21" s="7">
        <v>2</v>
      </c>
      <c r="D21" s="7">
        <v>2</v>
      </c>
      <c r="E21" s="7"/>
      <c r="F21" s="7">
        <v>1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>
        <v>2</v>
      </c>
    </row>
    <row r="22" spans="1:20" x14ac:dyDescent="0.25">
      <c r="A22" s="4" t="s">
        <v>19</v>
      </c>
      <c r="B22" s="7"/>
      <c r="C22" s="7"/>
      <c r="D22" s="7"/>
      <c r="E22" s="7"/>
      <c r="F22" s="7">
        <v>1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20" x14ac:dyDescent="0.25">
      <c r="A23" s="4">
        <v>367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>
        <v>1</v>
      </c>
      <c r="M23" s="7"/>
      <c r="N23" s="7"/>
      <c r="O23" s="7"/>
      <c r="P23" s="7">
        <v>2</v>
      </c>
      <c r="Q23" s="7"/>
    </row>
    <row r="24" spans="1:20" x14ac:dyDescent="0.25">
      <c r="A24" s="4">
        <v>368</v>
      </c>
      <c r="B24" s="7"/>
      <c r="C24" s="7"/>
      <c r="D24" s="7">
        <v>10</v>
      </c>
      <c r="E24" s="7"/>
      <c r="F24" s="7">
        <v>33</v>
      </c>
      <c r="G24" s="7"/>
      <c r="H24" s="7">
        <v>6</v>
      </c>
      <c r="I24" s="7"/>
      <c r="J24" s="7"/>
      <c r="K24" s="7"/>
      <c r="L24" s="7">
        <v>3</v>
      </c>
      <c r="M24" s="7">
        <v>1</v>
      </c>
      <c r="N24" s="7">
        <v>6</v>
      </c>
      <c r="O24" s="7"/>
      <c r="P24" s="7">
        <v>42</v>
      </c>
      <c r="Q24" s="7"/>
    </row>
    <row r="25" spans="1:20" x14ac:dyDescent="0.25">
      <c r="A25" s="4" t="s">
        <v>4</v>
      </c>
      <c r="B25" s="7">
        <v>1</v>
      </c>
      <c r="C25" s="7"/>
      <c r="D25" s="7">
        <v>1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20" x14ac:dyDescent="0.25">
      <c r="A26" s="4">
        <v>369</v>
      </c>
      <c r="B26" s="7">
        <v>3</v>
      </c>
      <c r="C26" s="7"/>
      <c r="D26" s="7">
        <v>2</v>
      </c>
      <c r="E26" s="7"/>
      <c r="F26" s="7">
        <v>1</v>
      </c>
      <c r="G26" s="7"/>
      <c r="H26" s="7">
        <v>5</v>
      </c>
      <c r="I26" s="7"/>
      <c r="J26" s="7"/>
      <c r="K26" s="7"/>
      <c r="L26" s="7">
        <v>3</v>
      </c>
      <c r="M26" s="7"/>
      <c r="N26" s="7">
        <v>14</v>
      </c>
      <c r="O26" s="7"/>
      <c r="P26" s="7">
        <v>36</v>
      </c>
      <c r="Q26" s="7">
        <v>1</v>
      </c>
    </row>
    <row r="27" spans="1:20" x14ac:dyDescent="0.25">
      <c r="A27" s="4" t="s">
        <v>5</v>
      </c>
      <c r="B27" s="7"/>
      <c r="C27" s="7"/>
      <c r="D27" s="7">
        <v>1</v>
      </c>
      <c r="E27" s="7"/>
      <c r="F27" s="7">
        <v>4</v>
      </c>
      <c r="G27" s="7"/>
      <c r="H27" s="7"/>
      <c r="I27" s="7"/>
      <c r="J27" s="7">
        <v>1</v>
      </c>
      <c r="K27" s="7"/>
      <c r="L27" s="7">
        <v>1</v>
      </c>
      <c r="M27" s="7"/>
      <c r="N27" s="7">
        <v>8</v>
      </c>
      <c r="O27" s="7"/>
      <c r="P27" s="7">
        <v>12</v>
      </c>
      <c r="Q27" s="7"/>
    </row>
    <row r="28" spans="1:20" x14ac:dyDescent="0.25">
      <c r="A28" s="4">
        <v>370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>
        <v>2</v>
      </c>
    </row>
    <row r="29" spans="1:20" x14ac:dyDescent="0.25">
      <c r="A29" s="4" t="s">
        <v>47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>
        <v>1</v>
      </c>
      <c r="Q29" s="7"/>
    </row>
    <row r="30" spans="1:20" x14ac:dyDescent="0.25">
      <c r="A30" s="4">
        <v>410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>
        <v>1</v>
      </c>
      <c r="Q30" s="7"/>
      <c r="S30">
        <f>C31+E31+G31+I31+K31+M31+O31+Q31</f>
        <v>42</v>
      </c>
      <c r="T30" t="s">
        <v>24</v>
      </c>
    </row>
    <row r="31" spans="1:20" x14ac:dyDescent="0.25">
      <c r="A31" s="4" t="s">
        <v>14</v>
      </c>
      <c r="B31" s="7">
        <f>SUM(B5:B30)</f>
        <v>18</v>
      </c>
      <c r="C31" s="7">
        <f>SUM(C5:C30)</f>
        <v>7</v>
      </c>
      <c r="D31" s="7">
        <f>SUM(D5:D30)</f>
        <v>22</v>
      </c>
      <c r="E31" s="7">
        <v>1</v>
      </c>
      <c r="F31" s="7">
        <f>SUM(F5:F30)</f>
        <v>42</v>
      </c>
      <c r="G31" s="7">
        <f>SUM(G7:G30)</f>
        <v>3</v>
      </c>
      <c r="H31" s="7">
        <f>SUM(H7:H30)</f>
        <v>11</v>
      </c>
      <c r="I31" s="7"/>
      <c r="J31" s="7">
        <f>SUM(J7:J30)</f>
        <v>4</v>
      </c>
      <c r="K31" s="7">
        <f>SUM(K7:K30)</f>
        <v>2</v>
      </c>
      <c r="L31" s="7">
        <f>SUM(L7:L30)</f>
        <v>45</v>
      </c>
      <c r="M31" s="7">
        <f>SUM(M7:M30)</f>
        <v>4</v>
      </c>
      <c r="N31" s="7">
        <f>SUM(N5:N30)</f>
        <v>30</v>
      </c>
      <c r="O31" s="7"/>
      <c r="P31" s="7">
        <f>SUM(P5:P30)</f>
        <v>283</v>
      </c>
      <c r="Q31" s="7">
        <f>SUM(Q5:Q30)</f>
        <v>25</v>
      </c>
      <c r="R31">
        <f>SUM(B31:Q31)</f>
        <v>497</v>
      </c>
      <c r="S31">
        <f>B31+D31+F31+H31+J31+L31+N31+P31</f>
        <v>455</v>
      </c>
      <c r="T31" t="s">
        <v>25</v>
      </c>
    </row>
    <row r="33" spans="1:17" s="13" customFormat="1" x14ac:dyDescent="0.25">
      <c r="A33" s="20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</row>
  </sheetData>
  <mergeCells count="11">
    <mergeCell ref="A33:Q33"/>
    <mergeCell ref="A1:Q1"/>
    <mergeCell ref="N2:O3"/>
    <mergeCell ref="D2:E3"/>
    <mergeCell ref="B2:C3"/>
    <mergeCell ref="F2:G3"/>
    <mergeCell ref="H2:I3"/>
    <mergeCell ref="J2:K3"/>
    <mergeCell ref="L2:M3"/>
    <mergeCell ref="P2:Q3"/>
    <mergeCell ref="A2:A4"/>
  </mergeCells>
  <printOptions horizontalCentered="1"/>
  <pageMargins left="0" right="0" top="0" bottom="0" header="0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6"/>
  <sheetViews>
    <sheetView view="pageBreakPreview" zoomScale="130" zoomScaleNormal="100" zoomScaleSheetLayoutView="130" workbookViewId="0">
      <selection activeCell="D22" sqref="D22"/>
    </sheetView>
  </sheetViews>
  <sheetFormatPr defaultRowHeight="15" x14ac:dyDescent="0.25"/>
  <cols>
    <col min="1" max="1" width="14" customWidth="1"/>
    <col min="2" max="2" width="12" customWidth="1"/>
    <col min="3" max="4" width="11.85546875" customWidth="1"/>
    <col min="5" max="5" width="13.140625" customWidth="1"/>
    <col min="6" max="6" width="12.42578125" customWidth="1"/>
    <col min="7" max="7" width="12.5703125" customWidth="1"/>
    <col min="8" max="9" width="11.85546875" customWidth="1"/>
    <col min="10" max="10" width="12.42578125" customWidth="1"/>
    <col min="11" max="12" width="12.28515625" customWidth="1"/>
    <col min="13" max="13" width="14.140625" customWidth="1"/>
    <col min="14" max="14" width="12.28515625" customWidth="1"/>
    <col min="15" max="15" width="12" customWidth="1"/>
    <col min="16" max="16" width="14.7109375" customWidth="1"/>
    <col min="17" max="17" width="14.28515625" customWidth="1"/>
  </cols>
  <sheetData>
    <row r="1" spans="1:17" s="1" customFormat="1" ht="21.75" customHeight="1" x14ac:dyDescent="0.25">
      <c r="A1" s="36" t="s">
        <v>74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8"/>
    </row>
    <row r="2" spans="1:17" ht="15" customHeight="1" x14ac:dyDescent="0.25">
      <c r="A2" s="33" t="s">
        <v>12</v>
      </c>
      <c r="B2" s="29" t="s">
        <v>11</v>
      </c>
      <c r="C2" s="30"/>
      <c r="D2" s="29" t="s">
        <v>17</v>
      </c>
      <c r="E2" s="30"/>
      <c r="F2" s="29" t="s">
        <v>0</v>
      </c>
      <c r="G2" s="30"/>
      <c r="H2" s="25" t="s">
        <v>1</v>
      </c>
      <c r="I2" s="26"/>
      <c r="J2" s="29" t="s">
        <v>10</v>
      </c>
      <c r="K2" s="30"/>
      <c r="L2" s="29" t="s">
        <v>18</v>
      </c>
      <c r="M2" s="30"/>
      <c r="N2" s="25" t="s">
        <v>7</v>
      </c>
      <c r="O2" s="26"/>
      <c r="P2" s="25" t="s">
        <v>2</v>
      </c>
      <c r="Q2" s="26"/>
    </row>
    <row r="3" spans="1:17" ht="25.5" customHeight="1" x14ac:dyDescent="0.25">
      <c r="A3" s="34"/>
      <c r="B3" s="31"/>
      <c r="C3" s="32"/>
      <c r="D3" s="31"/>
      <c r="E3" s="32"/>
      <c r="F3" s="31"/>
      <c r="G3" s="32"/>
      <c r="H3" s="27"/>
      <c r="I3" s="28"/>
      <c r="J3" s="31"/>
      <c r="K3" s="32"/>
      <c r="L3" s="31"/>
      <c r="M3" s="32"/>
      <c r="N3" s="27"/>
      <c r="O3" s="28"/>
      <c r="P3" s="27"/>
      <c r="Q3" s="28"/>
    </row>
    <row r="4" spans="1:17" ht="56.25" x14ac:dyDescent="0.25">
      <c r="A4" s="35"/>
      <c r="B4" s="3" t="s">
        <v>15</v>
      </c>
      <c r="C4" s="3" t="s">
        <v>13</v>
      </c>
      <c r="D4" s="3" t="s">
        <v>16</v>
      </c>
      <c r="E4" s="3" t="s">
        <v>13</v>
      </c>
      <c r="F4" s="3" t="s">
        <v>15</v>
      </c>
      <c r="G4" s="3" t="s">
        <v>13</v>
      </c>
      <c r="H4" s="3" t="s">
        <v>21</v>
      </c>
      <c r="I4" s="3" t="s">
        <v>13</v>
      </c>
      <c r="J4" s="3" t="s">
        <v>15</v>
      </c>
      <c r="K4" s="3" t="s">
        <v>13</v>
      </c>
      <c r="L4" s="3" t="s">
        <v>16</v>
      </c>
      <c r="M4" s="3" t="s">
        <v>13</v>
      </c>
      <c r="N4" s="3" t="s">
        <v>15</v>
      </c>
      <c r="O4" s="3" t="s">
        <v>13</v>
      </c>
      <c r="P4" s="3" t="s">
        <v>16</v>
      </c>
      <c r="Q4" s="3" t="s">
        <v>13</v>
      </c>
    </row>
    <row r="5" spans="1:17" ht="37.5" x14ac:dyDescent="0.25">
      <c r="A5" s="4" t="s">
        <v>26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>
        <v>17000</v>
      </c>
      <c r="Q5" s="3" t="s">
        <v>27</v>
      </c>
    </row>
    <row r="6" spans="1:17" x14ac:dyDescent="0.25">
      <c r="A6" s="4">
        <v>185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3"/>
    </row>
    <row r="7" spans="1:17" ht="59.25" customHeight="1" x14ac:dyDescent="0.25">
      <c r="A7" s="4">
        <v>190</v>
      </c>
      <c r="B7" s="3"/>
      <c r="C7" s="3"/>
      <c r="D7" s="3"/>
      <c r="E7" s="3" t="s">
        <v>27</v>
      </c>
      <c r="F7" s="3"/>
      <c r="G7" s="3"/>
      <c r="H7" s="3" t="s">
        <v>29</v>
      </c>
      <c r="I7" s="3"/>
      <c r="J7" s="3"/>
      <c r="K7" s="3"/>
      <c r="L7" s="3"/>
      <c r="M7" s="9">
        <v>60</v>
      </c>
      <c r="N7" s="3"/>
      <c r="O7" s="3" t="s">
        <v>27</v>
      </c>
      <c r="P7" s="9">
        <v>12750</v>
      </c>
      <c r="Q7" s="8" t="s">
        <v>75</v>
      </c>
    </row>
    <row r="8" spans="1:17" ht="48.75" x14ac:dyDescent="0.25">
      <c r="A8" s="4">
        <v>191</v>
      </c>
      <c r="B8" s="9"/>
      <c r="C8" s="9"/>
      <c r="D8" s="9"/>
      <c r="E8" s="3" t="s">
        <v>30</v>
      </c>
      <c r="F8" s="9"/>
      <c r="G8" s="9"/>
      <c r="H8" s="9"/>
      <c r="I8" s="9"/>
      <c r="J8" s="9"/>
      <c r="K8" s="9"/>
      <c r="L8" s="9">
        <v>277100</v>
      </c>
      <c r="M8" s="8" t="s">
        <v>76</v>
      </c>
      <c r="N8" s="9"/>
      <c r="O8" s="9"/>
      <c r="P8" s="9">
        <v>299288145</v>
      </c>
      <c r="Q8" s="8" t="s">
        <v>77</v>
      </c>
    </row>
    <row r="9" spans="1:17" x14ac:dyDescent="0.25">
      <c r="A9" s="4" t="s">
        <v>3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8"/>
    </row>
    <row r="10" spans="1:17" ht="51" customHeight="1" x14ac:dyDescent="0.25">
      <c r="A10" s="4">
        <v>209</v>
      </c>
      <c r="B10" s="9">
        <v>15300</v>
      </c>
      <c r="C10" s="9">
        <v>180</v>
      </c>
      <c r="D10" s="9">
        <v>68000</v>
      </c>
      <c r="E10" s="3" t="s">
        <v>27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>
        <v>134878510</v>
      </c>
      <c r="Q10" s="8" t="s">
        <v>48</v>
      </c>
    </row>
    <row r="11" spans="1:17" x14ac:dyDescent="0.25">
      <c r="A11" s="4">
        <v>210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>
        <v>6800</v>
      </c>
      <c r="Q11" s="8"/>
    </row>
    <row r="12" spans="1:17" x14ac:dyDescent="0.25">
      <c r="A12" s="4">
        <v>211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8"/>
    </row>
    <row r="13" spans="1:17" ht="41.25" x14ac:dyDescent="0.25">
      <c r="A13" s="4">
        <v>255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>
        <v>144476397</v>
      </c>
      <c r="Q13" s="8" t="s">
        <v>49</v>
      </c>
    </row>
    <row r="14" spans="1:17" ht="37.5" x14ac:dyDescent="0.25">
      <c r="A14" s="4">
        <v>332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8" t="s">
        <v>51</v>
      </c>
    </row>
    <row r="15" spans="1:17" x14ac:dyDescent="0.25">
      <c r="A15" s="4">
        <v>354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8"/>
    </row>
    <row r="16" spans="1:17" x14ac:dyDescent="0.25">
      <c r="A16" s="4">
        <v>358</v>
      </c>
      <c r="B16" s="9"/>
      <c r="C16" s="14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8">
        <v>48</v>
      </c>
    </row>
    <row r="17" spans="1:17" ht="81.75" customHeight="1" x14ac:dyDescent="0.25">
      <c r="A17" s="4">
        <v>364</v>
      </c>
      <c r="B17" s="9">
        <v>137700</v>
      </c>
      <c r="C17" s="8" t="s">
        <v>72</v>
      </c>
      <c r="D17" s="9">
        <v>25500</v>
      </c>
      <c r="E17" s="3" t="s">
        <v>31</v>
      </c>
      <c r="F17" s="9"/>
      <c r="G17" s="9"/>
      <c r="H17" s="9"/>
      <c r="I17" s="9"/>
      <c r="J17" s="9">
        <v>34000</v>
      </c>
      <c r="K17" s="8" t="s">
        <v>92</v>
      </c>
      <c r="L17" s="9">
        <v>242250</v>
      </c>
      <c r="M17" s="8" t="s">
        <v>78</v>
      </c>
      <c r="N17" s="9"/>
      <c r="O17" s="9"/>
      <c r="P17" s="9">
        <v>694450</v>
      </c>
      <c r="Q17" s="8" t="s">
        <v>79</v>
      </c>
    </row>
    <row r="18" spans="1:17" ht="56.25" customHeight="1" x14ac:dyDescent="0.25">
      <c r="A18" s="4" t="s">
        <v>28</v>
      </c>
      <c r="B18" s="9"/>
      <c r="C18" s="8"/>
      <c r="D18" s="9"/>
      <c r="E18" s="9"/>
      <c r="F18" s="9"/>
      <c r="G18" s="9"/>
      <c r="H18" s="9"/>
      <c r="I18" s="9"/>
      <c r="J18" s="9"/>
      <c r="K18" s="9"/>
      <c r="L18" s="9">
        <v>17000</v>
      </c>
      <c r="M18" s="8" t="s">
        <v>93</v>
      </c>
      <c r="N18" s="9"/>
      <c r="O18" s="3" t="s">
        <v>80</v>
      </c>
      <c r="P18" s="9">
        <v>34000</v>
      </c>
      <c r="Q18" s="8" t="s">
        <v>81</v>
      </c>
    </row>
    <row r="19" spans="1:17" x14ac:dyDescent="0.25">
      <c r="A19" s="4">
        <v>366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>
        <v>34000</v>
      </c>
      <c r="Q19" s="8">
        <v>84</v>
      </c>
    </row>
    <row r="20" spans="1:17" x14ac:dyDescent="0.25">
      <c r="A20" s="4" t="s">
        <v>6</v>
      </c>
      <c r="B20" s="9">
        <v>51000</v>
      </c>
      <c r="C20" s="9"/>
      <c r="D20" s="9"/>
      <c r="E20" s="9"/>
      <c r="F20" s="9">
        <v>102000</v>
      </c>
      <c r="G20" s="9"/>
      <c r="H20" s="9"/>
      <c r="I20" s="9"/>
      <c r="J20" s="9"/>
      <c r="K20" s="9"/>
      <c r="L20" s="9">
        <v>51000</v>
      </c>
      <c r="M20" s="9"/>
      <c r="N20" s="9"/>
      <c r="O20" s="9"/>
      <c r="P20" s="9"/>
      <c r="Q20" s="8"/>
    </row>
    <row r="21" spans="1:17" ht="33.75" x14ac:dyDescent="0.25">
      <c r="A21" s="4" t="s">
        <v>23</v>
      </c>
      <c r="B21" s="9">
        <v>139400</v>
      </c>
      <c r="C21" s="9"/>
      <c r="D21" s="9">
        <v>102000</v>
      </c>
      <c r="E21" s="3" t="s">
        <v>46</v>
      </c>
      <c r="F21" s="9">
        <v>44200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8"/>
    </row>
    <row r="22" spans="1:17" x14ac:dyDescent="0.25">
      <c r="A22" s="4" t="s">
        <v>19</v>
      </c>
      <c r="B22" s="9"/>
      <c r="C22" s="9"/>
      <c r="D22" s="9"/>
      <c r="E22" s="9"/>
      <c r="F22" s="9">
        <v>51000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8"/>
    </row>
    <row r="23" spans="1:17" x14ac:dyDescent="0.25">
      <c r="A23" s="4">
        <v>367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>
        <v>12750</v>
      </c>
      <c r="M23" s="9">
        <v>42</v>
      </c>
      <c r="N23" s="9"/>
      <c r="O23" s="9"/>
      <c r="P23" s="9">
        <v>59500</v>
      </c>
      <c r="Q23" s="8">
        <v>24</v>
      </c>
    </row>
    <row r="24" spans="1:17" ht="57" customHeight="1" x14ac:dyDescent="0.25">
      <c r="A24" s="4">
        <v>368</v>
      </c>
      <c r="B24" s="9"/>
      <c r="C24" s="9"/>
      <c r="D24" s="9">
        <v>153000</v>
      </c>
      <c r="E24" s="3">
        <v>672</v>
      </c>
      <c r="F24" s="9"/>
      <c r="G24" s="10" t="s">
        <v>82</v>
      </c>
      <c r="H24" s="9"/>
      <c r="I24" s="8" t="s">
        <v>83</v>
      </c>
      <c r="J24" s="9"/>
      <c r="K24" s="9"/>
      <c r="L24" s="9">
        <v>17000</v>
      </c>
      <c r="M24" s="8" t="s">
        <v>95</v>
      </c>
      <c r="N24" s="9"/>
      <c r="O24" s="3" t="s">
        <v>37</v>
      </c>
      <c r="P24" s="9">
        <v>470058</v>
      </c>
      <c r="Q24" s="3" t="s">
        <v>84</v>
      </c>
    </row>
    <row r="25" spans="1:17" ht="37.5" x14ac:dyDescent="0.25">
      <c r="A25" s="4" t="s">
        <v>4</v>
      </c>
      <c r="B25" s="9">
        <v>68000</v>
      </c>
      <c r="C25" s="3" t="s">
        <v>32</v>
      </c>
      <c r="D25" s="9"/>
      <c r="E25" s="3" t="s">
        <v>32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8"/>
    </row>
    <row r="26" spans="1:17" ht="53.25" customHeight="1" x14ac:dyDescent="0.25">
      <c r="A26" s="4">
        <v>369</v>
      </c>
      <c r="B26" s="9">
        <v>68000</v>
      </c>
      <c r="C26" s="9" t="s">
        <v>36</v>
      </c>
      <c r="D26" s="9">
        <v>12750</v>
      </c>
      <c r="E26" s="9">
        <v>84</v>
      </c>
      <c r="F26" s="9"/>
      <c r="G26" s="9">
        <v>60</v>
      </c>
      <c r="H26" s="9"/>
      <c r="I26" s="9">
        <v>288</v>
      </c>
      <c r="J26" s="9"/>
      <c r="K26" s="9"/>
      <c r="L26" s="9"/>
      <c r="M26" s="8" t="s">
        <v>43</v>
      </c>
      <c r="N26" s="9">
        <v>51000</v>
      </c>
      <c r="O26" s="8" t="s">
        <v>85</v>
      </c>
      <c r="P26" s="9">
        <v>97750</v>
      </c>
      <c r="Q26" s="3" t="s">
        <v>86</v>
      </c>
    </row>
    <row r="27" spans="1:17" ht="48.75" x14ac:dyDescent="0.25">
      <c r="A27" s="4" t="s">
        <v>5</v>
      </c>
      <c r="B27" s="9"/>
      <c r="C27" s="9"/>
      <c r="D27" s="9"/>
      <c r="E27" s="9">
        <v>60</v>
      </c>
      <c r="F27" s="9">
        <v>25500</v>
      </c>
      <c r="G27" s="9">
        <v>102</v>
      </c>
      <c r="H27" s="9"/>
      <c r="I27" s="9"/>
      <c r="J27" s="9"/>
      <c r="K27" s="9">
        <v>36</v>
      </c>
      <c r="L27" s="9"/>
      <c r="M27" s="9">
        <v>48</v>
      </c>
      <c r="N27" s="9">
        <v>553703</v>
      </c>
      <c r="O27" s="9">
        <v>72</v>
      </c>
      <c r="P27" s="9">
        <v>382500</v>
      </c>
      <c r="Q27" s="3" t="s">
        <v>50</v>
      </c>
    </row>
    <row r="28" spans="1:17" ht="37.5" x14ac:dyDescent="0.25">
      <c r="A28" s="4" t="s">
        <v>47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8" t="s">
        <v>38</v>
      </c>
    </row>
    <row r="29" spans="1:17" ht="37.5" x14ac:dyDescent="0.25">
      <c r="A29" s="4">
        <v>410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8" t="s">
        <v>38</v>
      </c>
    </row>
    <row r="30" spans="1:17" ht="81" customHeight="1" x14ac:dyDescent="0.25">
      <c r="A30" s="4" t="s">
        <v>14</v>
      </c>
      <c r="B30" s="9">
        <f>SUM(B5:B29)</f>
        <v>479400</v>
      </c>
      <c r="C30" s="3" t="s">
        <v>90</v>
      </c>
      <c r="D30" s="9">
        <f>SUM(D5:D29)</f>
        <v>361250</v>
      </c>
      <c r="E30" s="3" t="s">
        <v>107</v>
      </c>
      <c r="F30" s="8">
        <f>SUM(F5:F29)</f>
        <v>222700</v>
      </c>
      <c r="G30" s="3" t="s">
        <v>91</v>
      </c>
      <c r="H30" s="9"/>
      <c r="I30" s="8" t="s">
        <v>97</v>
      </c>
      <c r="J30" s="9">
        <v>34000</v>
      </c>
      <c r="K30" s="8" t="s">
        <v>98</v>
      </c>
      <c r="L30" s="9">
        <f>SUM(L5:L29)</f>
        <v>617100</v>
      </c>
      <c r="M30" s="8" t="s">
        <v>94</v>
      </c>
      <c r="N30" s="9">
        <f>SUM(N5:N29)</f>
        <v>604703</v>
      </c>
      <c r="O30" s="3" t="s">
        <v>96</v>
      </c>
      <c r="P30" s="9">
        <f>SUM(P5:P29)</f>
        <v>580451860</v>
      </c>
      <c r="Q30" s="8" t="s">
        <v>99</v>
      </c>
    </row>
    <row r="32" spans="1:17" x14ac:dyDescent="0.25">
      <c r="A32" s="5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6" ht="40.5" customHeight="1" x14ac:dyDescent="0.25"/>
  </sheetData>
  <mergeCells count="10">
    <mergeCell ref="A1:Q1"/>
    <mergeCell ref="B2:C3"/>
    <mergeCell ref="D2:E3"/>
    <mergeCell ref="F2:G3"/>
    <mergeCell ref="H2:I3"/>
    <mergeCell ref="J2:K3"/>
    <mergeCell ref="L2:M3"/>
    <mergeCell ref="N2:O3"/>
    <mergeCell ref="P2:Q3"/>
    <mergeCell ref="A2:A4"/>
  </mergeCells>
  <printOptions horizontalCentered="1"/>
  <pageMargins left="0" right="0" top="0" bottom="0" header="0" footer="0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9FF66-75A6-4216-8E42-0193A3210A73}">
  <dimension ref="A1:T32"/>
  <sheetViews>
    <sheetView view="pageBreakPreview" zoomScale="120" zoomScaleNormal="100" zoomScaleSheetLayoutView="120" workbookViewId="0">
      <selection activeCell="T24" sqref="T24"/>
    </sheetView>
  </sheetViews>
  <sheetFormatPr defaultRowHeight="15" x14ac:dyDescent="0.25"/>
  <cols>
    <col min="1" max="1" width="14" customWidth="1"/>
    <col min="2" max="2" width="7.7109375" customWidth="1"/>
    <col min="3" max="5" width="7.5703125" customWidth="1"/>
    <col min="6" max="6" width="7.42578125" customWidth="1"/>
    <col min="7" max="7" width="7.140625" customWidth="1"/>
    <col min="8" max="8" width="7.28515625" customWidth="1"/>
    <col min="9" max="9" width="7.140625" customWidth="1"/>
    <col min="10" max="10" width="7.28515625" customWidth="1"/>
    <col min="11" max="11" width="7.5703125" customWidth="1"/>
    <col min="12" max="12" width="7.42578125" customWidth="1"/>
    <col min="13" max="15" width="7.5703125" customWidth="1"/>
    <col min="16" max="16" width="7.5703125" style="18" customWidth="1"/>
    <col min="17" max="17" width="8" customWidth="1"/>
    <col min="20" max="20" width="16.5703125" customWidth="1"/>
  </cols>
  <sheetData>
    <row r="1" spans="1:17" s="1" customFormat="1" ht="21.75" customHeight="1" x14ac:dyDescent="0.25">
      <c r="A1" s="22" t="s">
        <v>60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4"/>
    </row>
    <row r="2" spans="1:17" ht="15" customHeight="1" x14ac:dyDescent="0.25">
      <c r="A2" s="33" t="s">
        <v>12</v>
      </c>
      <c r="B2" s="29" t="s">
        <v>11</v>
      </c>
      <c r="C2" s="30"/>
      <c r="D2" s="29" t="s">
        <v>20</v>
      </c>
      <c r="E2" s="30"/>
      <c r="F2" s="29" t="s">
        <v>0</v>
      </c>
      <c r="G2" s="30"/>
      <c r="H2" s="25" t="s">
        <v>1</v>
      </c>
      <c r="I2" s="26"/>
      <c r="J2" s="29" t="s">
        <v>10</v>
      </c>
      <c r="K2" s="26"/>
      <c r="L2" s="29" t="s">
        <v>18</v>
      </c>
      <c r="M2" s="26"/>
      <c r="N2" s="25" t="s">
        <v>7</v>
      </c>
      <c r="O2" s="26"/>
      <c r="P2" s="25" t="s">
        <v>2</v>
      </c>
      <c r="Q2" s="26"/>
    </row>
    <row r="3" spans="1:17" ht="63.75" customHeight="1" x14ac:dyDescent="0.25">
      <c r="A3" s="34"/>
      <c r="B3" s="31"/>
      <c r="C3" s="32"/>
      <c r="D3" s="31"/>
      <c r="E3" s="32"/>
      <c r="F3" s="31"/>
      <c r="G3" s="32"/>
      <c r="H3" s="27"/>
      <c r="I3" s="28"/>
      <c r="J3" s="27"/>
      <c r="K3" s="28"/>
      <c r="L3" s="27"/>
      <c r="M3" s="28"/>
      <c r="N3" s="27"/>
      <c r="O3" s="28"/>
      <c r="P3" s="27"/>
      <c r="Q3" s="28"/>
    </row>
    <row r="4" spans="1:17" ht="22.5" x14ac:dyDescent="0.25">
      <c r="A4" s="35"/>
      <c r="B4" s="3" t="s">
        <v>9</v>
      </c>
      <c r="C4" s="3" t="s">
        <v>8</v>
      </c>
      <c r="D4" s="3" t="s">
        <v>9</v>
      </c>
      <c r="E4" s="3" t="s">
        <v>8</v>
      </c>
      <c r="F4" s="3" t="s">
        <v>9</v>
      </c>
      <c r="G4" s="3" t="s">
        <v>8</v>
      </c>
      <c r="H4" s="3" t="s">
        <v>9</v>
      </c>
      <c r="I4" s="3" t="s">
        <v>8</v>
      </c>
      <c r="J4" s="3" t="s">
        <v>9</v>
      </c>
      <c r="K4" s="3" t="s">
        <v>8</v>
      </c>
      <c r="L4" s="3" t="s">
        <v>9</v>
      </c>
      <c r="M4" s="3" t="s">
        <v>8</v>
      </c>
      <c r="N4" s="3" t="s">
        <v>9</v>
      </c>
      <c r="O4" s="3" t="s">
        <v>8</v>
      </c>
      <c r="P4" s="15" t="s">
        <v>9</v>
      </c>
      <c r="Q4" s="3" t="s">
        <v>8</v>
      </c>
    </row>
    <row r="5" spans="1:17" x14ac:dyDescent="0.25">
      <c r="A5" s="6" t="s">
        <v>26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16">
        <v>1</v>
      </c>
      <c r="Q5" s="3"/>
    </row>
    <row r="6" spans="1:17" x14ac:dyDescent="0.25">
      <c r="A6" s="6">
        <v>185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16">
        <v>1</v>
      </c>
      <c r="Q6" s="3"/>
    </row>
    <row r="7" spans="1:17" x14ac:dyDescent="0.25">
      <c r="A7" s="6">
        <v>190</v>
      </c>
      <c r="B7" s="11"/>
      <c r="C7" s="11"/>
      <c r="D7" s="11"/>
      <c r="E7" s="11"/>
      <c r="F7" s="11"/>
      <c r="G7" s="11"/>
      <c r="H7" s="12"/>
      <c r="I7" s="12"/>
      <c r="J7" s="12"/>
      <c r="K7" s="12"/>
      <c r="L7" s="12"/>
      <c r="M7" s="12"/>
      <c r="N7" s="12"/>
      <c r="O7" s="12"/>
      <c r="P7" s="16">
        <v>7</v>
      </c>
      <c r="Q7" s="11"/>
    </row>
    <row r="8" spans="1:17" x14ac:dyDescent="0.25">
      <c r="A8" s="4">
        <v>191</v>
      </c>
      <c r="B8" s="7"/>
      <c r="C8" s="7"/>
      <c r="D8" s="7">
        <v>2</v>
      </c>
      <c r="E8" s="7"/>
      <c r="F8" s="7"/>
      <c r="G8" s="7"/>
      <c r="H8" s="7"/>
      <c r="I8" s="7"/>
      <c r="J8" s="7"/>
      <c r="K8" s="7"/>
      <c r="L8" s="7">
        <v>10</v>
      </c>
      <c r="M8" s="7">
        <v>1</v>
      </c>
      <c r="N8" s="7"/>
      <c r="O8" s="7"/>
      <c r="P8" s="17">
        <v>43</v>
      </c>
      <c r="Q8" s="7">
        <v>5</v>
      </c>
    </row>
    <row r="9" spans="1:17" x14ac:dyDescent="0.25">
      <c r="A9" s="4" t="s">
        <v>3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17"/>
      <c r="Q9" s="7"/>
    </row>
    <row r="10" spans="1:17" x14ac:dyDescent="0.25">
      <c r="A10" s="4">
        <v>209</v>
      </c>
      <c r="B10" s="7"/>
      <c r="C10" s="7"/>
      <c r="D10" s="7">
        <v>1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17">
        <v>34</v>
      </c>
      <c r="Q10" s="7"/>
    </row>
    <row r="11" spans="1:17" x14ac:dyDescent="0.25">
      <c r="A11" s="4">
        <v>210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17">
        <v>2</v>
      </c>
      <c r="Q11" s="7"/>
    </row>
    <row r="12" spans="1:17" x14ac:dyDescent="0.25">
      <c r="A12" s="4">
        <v>211</v>
      </c>
      <c r="B12" s="7"/>
      <c r="C12" s="7">
        <v>1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17"/>
      <c r="Q12" s="7"/>
    </row>
    <row r="13" spans="1:17" x14ac:dyDescent="0.25">
      <c r="A13" s="4">
        <v>255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17">
        <v>6</v>
      </c>
      <c r="Q13" s="7"/>
    </row>
    <row r="14" spans="1:17" x14ac:dyDescent="0.25">
      <c r="A14" s="4">
        <v>332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17">
        <v>2</v>
      </c>
      <c r="Q14" s="7"/>
    </row>
    <row r="15" spans="1:17" x14ac:dyDescent="0.25">
      <c r="A15" s="4">
        <v>354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17"/>
      <c r="Q15" s="7"/>
    </row>
    <row r="16" spans="1:17" x14ac:dyDescent="0.25">
      <c r="A16" s="4">
        <v>358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17">
        <v>1</v>
      </c>
      <c r="Q16" s="7"/>
    </row>
    <row r="17" spans="1:20" x14ac:dyDescent="0.25">
      <c r="A17" s="4">
        <v>364</v>
      </c>
      <c r="B17" s="7">
        <v>8</v>
      </c>
      <c r="C17" s="7">
        <v>1</v>
      </c>
      <c r="D17" s="7">
        <v>2</v>
      </c>
      <c r="E17" s="7"/>
      <c r="F17" s="7"/>
      <c r="G17" s="7"/>
      <c r="H17" s="7"/>
      <c r="I17" s="7"/>
      <c r="J17" s="7">
        <v>1</v>
      </c>
      <c r="K17" s="7"/>
      <c r="L17" s="7">
        <v>11</v>
      </c>
      <c r="M17" s="7"/>
      <c r="N17" s="7"/>
      <c r="O17" s="7"/>
      <c r="P17" s="17">
        <v>43</v>
      </c>
      <c r="Q17" s="7">
        <v>2</v>
      </c>
    </row>
    <row r="18" spans="1:20" x14ac:dyDescent="0.25">
      <c r="A18" s="4" t="s">
        <v>28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>
        <v>1</v>
      </c>
      <c r="M18" s="7"/>
      <c r="N18" s="7">
        <v>1</v>
      </c>
      <c r="O18" s="7"/>
      <c r="P18" s="17">
        <v>2</v>
      </c>
      <c r="Q18" s="7"/>
    </row>
    <row r="19" spans="1:20" x14ac:dyDescent="0.25">
      <c r="A19" s="4">
        <v>366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17"/>
      <c r="Q19" s="7"/>
    </row>
    <row r="20" spans="1:20" x14ac:dyDescent="0.25">
      <c r="A20" s="4" t="s">
        <v>6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17"/>
      <c r="Q20" s="7"/>
    </row>
    <row r="21" spans="1:20" x14ac:dyDescent="0.25">
      <c r="A21" s="4" t="s">
        <v>23</v>
      </c>
      <c r="B21" s="7"/>
      <c r="C21" s="7"/>
      <c r="D21" s="7">
        <v>1</v>
      </c>
      <c r="E21" s="7"/>
      <c r="F21" s="7">
        <v>1</v>
      </c>
      <c r="G21" s="7"/>
      <c r="H21" s="7"/>
      <c r="I21" s="7"/>
      <c r="J21" s="7"/>
      <c r="K21" s="7"/>
      <c r="L21" s="7"/>
      <c r="M21" s="7"/>
      <c r="N21" s="7"/>
      <c r="O21" s="7"/>
      <c r="P21" s="17"/>
      <c r="Q21" s="7">
        <v>2</v>
      </c>
    </row>
    <row r="22" spans="1:20" x14ac:dyDescent="0.25">
      <c r="A22" s="4" t="s">
        <v>19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17"/>
      <c r="Q22" s="7"/>
    </row>
    <row r="23" spans="1:20" x14ac:dyDescent="0.25">
      <c r="A23" s="4">
        <v>367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>
        <v>1</v>
      </c>
      <c r="M23" s="7"/>
      <c r="N23" s="7"/>
      <c r="O23" s="7"/>
      <c r="P23" s="17">
        <v>1</v>
      </c>
      <c r="Q23" s="7"/>
    </row>
    <row r="24" spans="1:20" x14ac:dyDescent="0.25">
      <c r="A24" s="4">
        <v>368</v>
      </c>
      <c r="B24" s="7"/>
      <c r="C24" s="7"/>
      <c r="D24" s="7">
        <v>5</v>
      </c>
      <c r="E24" s="7"/>
      <c r="F24" s="7">
        <v>21</v>
      </c>
      <c r="G24" s="7"/>
      <c r="H24" s="7">
        <v>4</v>
      </c>
      <c r="I24" s="7"/>
      <c r="J24" s="7"/>
      <c r="K24" s="7"/>
      <c r="L24" s="7">
        <v>4</v>
      </c>
      <c r="M24" s="7"/>
      <c r="N24" s="7">
        <v>4</v>
      </c>
      <c r="O24" s="7"/>
      <c r="P24" s="17">
        <v>35</v>
      </c>
      <c r="Q24" s="7"/>
    </row>
    <row r="25" spans="1:20" x14ac:dyDescent="0.25">
      <c r="A25" s="4" t="s">
        <v>4</v>
      </c>
      <c r="B25" s="7">
        <v>1</v>
      </c>
      <c r="C25" s="7"/>
      <c r="D25" s="7">
        <v>1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17"/>
      <c r="Q25" s="7"/>
    </row>
    <row r="26" spans="1:20" x14ac:dyDescent="0.25">
      <c r="A26" s="4">
        <v>369</v>
      </c>
      <c r="B26" s="7">
        <v>2</v>
      </c>
      <c r="C26" s="7"/>
      <c r="D26" s="7">
        <v>1</v>
      </c>
      <c r="E26" s="7"/>
      <c r="F26" s="7"/>
      <c r="G26" s="7"/>
      <c r="H26" s="7">
        <v>1</v>
      </c>
      <c r="I26" s="7"/>
      <c r="J26" s="7"/>
      <c r="K26" s="7"/>
      <c r="L26" s="7">
        <v>2</v>
      </c>
      <c r="M26" s="7"/>
      <c r="N26" s="7">
        <v>11</v>
      </c>
      <c r="O26" s="7"/>
      <c r="P26" s="17">
        <v>29</v>
      </c>
      <c r="Q26" s="7"/>
    </row>
    <row r="27" spans="1:20" x14ac:dyDescent="0.25">
      <c r="A27" s="4" t="s">
        <v>5</v>
      </c>
      <c r="B27" s="7"/>
      <c r="C27" s="7"/>
      <c r="D27" s="7">
        <v>1</v>
      </c>
      <c r="E27" s="7"/>
      <c r="F27" s="7">
        <v>3</v>
      </c>
      <c r="G27" s="7"/>
      <c r="H27" s="7">
        <v>1</v>
      </c>
      <c r="I27" s="7"/>
      <c r="J27" s="7">
        <v>1</v>
      </c>
      <c r="K27" s="7"/>
      <c r="L27" s="7"/>
      <c r="M27" s="7"/>
      <c r="N27" s="7">
        <v>6</v>
      </c>
      <c r="O27" s="7"/>
      <c r="P27" s="17">
        <v>10</v>
      </c>
      <c r="Q27" s="7"/>
    </row>
    <row r="28" spans="1:20" x14ac:dyDescent="0.25">
      <c r="A28" s="4" t="s">
        <v>47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17">
        <v>1</v>
      </c>
      <c r="Q28" s="7"/>
    </row>
    <row r="29" spans="1:20" x14ac:dyDescent="0.25">
      <c r="A29" s="4">
        <v>410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17">
        <v>1</v>
      </c>
      <c r="Q29" s="7"/>
      <c r="S29">
        <f>B30+D30+F30+H30+J30+L30+N30+P30</f>
        <v>328</v>
      </c>
      <c r="T29" t="s">
        <v>25</v>
      </c>
    </row>
    <row r="30" spans="1:20" x14ac:dyDescent="0.25">
      <c r="A30" s="4" t="s">
        <v>14</v>
      </c>
      <c r="B30" s="7">
        <f>SUM(B7:B29)</f>
        <v>11</v>
      </c>
      <c r="C30" s="7">
        <f>SUM(C7:C29)</f>
        <v>2</v>
      </c>
      <c r="D30" s="7">
        <f>SUM(D7:D29)</f>
        <v>14</v>
      </c>
      <c r="E30" s="7"/>
      <c r="F30" s="7">
        <f>SUM(F7:F29)</f>
        <v>25</v>
      </c>
      <c r="G30" s="7"/>
      <c r="H30" s="7">
        <f>SUM(H7:H29)</f>
        <v>6</v>
      </c>
      <c r="I30" s="7"/>
      <c r="J30" s="7">
        <f>SUM(J5:J29)</f>
        <v>2</v>
      </c>
      <c r="K30" s="7"/>
      <c r="L30" s="7">
        <f>SUM(L7:L29)</f>
        <v>29</v>
      </c>
      <c r="M30" s="7">
        <v>1</v>
      </c>
      <c r="N30" s="7">
        <f>SUM(N7:N29)</f>
        <v>22</v>
      </c>
      <c r="O30" s="7"/>
      <c r="P30" s="17">
        <f>SUM(P5:P29)</f>
        <v>219</v>
      </c>
      <c r="Q30" s="7">
        <f>SUM(Q7:Q29)</f>
        <v>9</v>
      </c>
      <c r="R30">
        <f>SUM(B30:Q30)</f>
        <v>340</v>
      </c>
      <c r="S30">
        <f>C30+E30+G30+I30+K30+M30+O30+Q30</f>
        <v>12</v>
      </c>
      <c r="T30" t="s">
        <v>24</v>
      </c>
    </row>
    <row r="32" spans="1:20" s="13" customFormat="1" x14ac:dyDescent="0.25">
      <c r="A32" s="20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</row>
  </sheetData>
  <mergeCells count="11">
    <mergeCell ref="A32:Q32"/>
    <mergeCell ref="A1:Q1"/>
    <mergeCell ref="A2:A4"/>
    <mergeCell ref="B2:C3"/>
    <mergeCell ref="D2:E3"/>
    <mergeCell ref="F2:G3"/>
    <mergeCell ref="H2:I3"/>
    <mergeCell ref="J2:K3"/>
    <mergeCell ref="L2:M3"/>
    <mergeCell ref="N2:O3"/>
    <mergeCell ref="P2:Q3"/>
  </mergeCells>
  <printOptions horizontalCentered="1"/>
  <pageMargins left="0" right="0" top="0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278F1-7CDF-40FF-B590-578207001FE2}">
  <sheetPr>
    <pageSetUpPr fitToPage="1"/>
  </sheetPr>
  <dimension ref="A1:Q36"/>
  <sheetViews>
    <sheetView tabSelected="1" view="pageBreakPreview" zoomScaleNormal="100" zoomScaleSheetLayoutView="100" workbookViewId="0">
      <pane ySplit="1" topLeftCell="A23" activePane="bottomLeft" state="frozen"/>
      <selection pane="bottomLeft" activeCell="O30" sqref="O30"/>
    </sheetView>
  </sheetViews>
  <sheetFormatPr defaultRowHeight="46.5" customHeight="1" x14ac:dyDescent="0.25"/>
  <cols>
    <col min="1" max="1" width="14" customWidth="1"/>
    <col min="2" max="2" width="12" customWidth="1"/>
    <col min="3" max="4" width="11.85546875" customWidth="1"/>
    <col min="5" max="5" width="13.140625" customWidth="1"/>
    <col min="6" max="6" width="12.42578125" customWidth="1"/>
    <col min="7" max="7" width="12.5703125" customWidth="1"/>
    <col min="8" max="9" width="11.85546875" customWidth="1"/>
    <col min="10" max="10" width="12.42578125" customWidth="1"/>
    <col min="11" max="12" width="12.28515625" customWidth="1"/>
    <col min="13" max="13" width="14.140625" customWidth="1"/>
    <col min="14" max="14" width="12.28515625" customWidth="1"/>
    <col min="15" max="15" width="12" customWidth="1"/>
    <col min="16" max="16" width="14.7109375" customWidth="1"/>
    <col min="17" max="17" width="14.28515625" customWidth="1"/>
  </cols>
  <sheetData>
    <row r="1" spans="1:17" s="1" customFormat="1" ht="21.75" customHeight="1" x14ac:dyDescent="0.25">
      <c r="A1" s="36" t="s">
        <v>61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8"/>
    </row>
    <row r="2" spans="1:17" ht="15" customHeight="1" x14ac:dyDescent="0.25">
      <c r="A2" s="33" t="s">
        <v>12</v>
      </c>
      <c r="B2" s="29" t="s">
        <v>11</v>
      </c>
      <c r="C2" s="30"/>
      <c r="D2" s="29" t="s">
        <v>17</v>
      </c>
      <c r="E2" s="30"/>
      <c r="F2" s="29" t="s">
        <v>0</v>
      </c>
      <c r="G2" s="30"/>
      <c r="H2" s="25" t="s">
        <v>1</v>
      </c>
      <c r="I2" s="26"/>
      <c r="J2" s="29" t="s">
        <v>10</v>
      </c>
      <c r="K2" s="30"/>
      <c r="L2" s="29" t="s">
        <v>18</v>
      </c>
      <c r="M2" s="30"/>
      <c r="N2" s="25" t="s">
        <v>7</v>
      </c>
      <c r="O2" s="26"/>
      <c r="P2" s="25" t="s">
        <v>2</v>
      </c>
      <c r="Q2" s="26"/>
    </row>
    <row r="3" spans="1:17" ht="25.5" customHeight="1" x14ac:dyDescent="0.25">
      <c r="A3" s="34"/>
      <c r="B3" s="31"/>
      <c r="C3" s="32"/>
      <c r="D3" s="31"/>
      <c r="E3" s="32"/>
      <c r="F3" s="31"/>
      <c r="G3" s="32"/>
      <c r="H3" s="27"/>
      <c r="I3" s="28"/>
      <c r="J3" s="31"/>
      <c r="K3" s="32"/>
      <c r="L3" s="31"/>
      <c r="M3" s="32"/>
      <c r="N3" s="27"/>
      <c r="O3" s="28"/>
      <c r="P3" s="27"/>
      <c r="Q3" s="28"/>
    </row>
    <row r="4" spans="1:17" ht="56.25" x14ac:dyDescent="0.25">
      <c r="A4" s="35"/>
      <c r="B4" s="3" t="s">
        <v>15</v>
      </c>
      <c r="C4" s="3" t="s">
        <v>13</v>
      </c>
      <c r="D4" s="3" t="s">
        <v>15</v>
      </c>
      <c r="E4" s="3" t="s">
        <v>13</v>
      </c>
      <c r="F4" s="3" t="s">
        <v>15</v>
      </c>
      <c r="G4" s="3" t="s">
        <v>13</v>
      </c>
      <c r="H4" s="3" t="s">
        <v>21</v>
      </c>
      <c r="I4" s="3" t="s">
        <v>13</v>
      </c>
      <c r="J4" s="3" t="s">
        <v>16</v>
      </c>
      <c r="K4" s="3" t="s">
        <v>13</v>
      </c>
      <c r="L4" s="3" t="s">
        <v>16</v>
      </c>
      <c r="M4" s="3" t="s">
        <v>13</v>
      </c>
      <c r="N4" s="3" t="s">
        <v>15</v>
      </c>
      <c r="O4" s="3" t="s">
        <v>13</v>
      </c>
      <c r="P4" s="3" t="s">
        <v>16</v>
      </c>
      <c r="Q4" s="3" t="s">
        <v>13</v>
      </c>
    </row>
    <row r="5" spans="1:17" ht="37.5" x14ac:dyDescent="0.25">
      <c r="A5" s="4" t="s">
        <v>26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>
        <v>17000</v>
      </c>
      <c r="Q5" s="3" t="s">
        <v>27</v>
      </c>
    </row>
    <row r="6" spans="1:17" ht="15.75" x14ac:dyDescent="0.25">
      <c r="A6" s="4">
        <v>185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3" t="s">
        <v>45</v>
      </c>
    </row>
    <row r="7" spans="1:17" ht="59.25" customHeight="1" x14ac:dyDescent="0.25">
      <c r="A7" s="4">
        <v>190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9"/>
      <c r="N7" s="3"/>
      <c r="O7" s="3"/>
      <c r="P7" s="9">
        <v>12750</v>
      </c>
      <c r="Q7" s="8" t="s">
        <v>63</v>
      </c>
    </row>
    <row r="8" spans="1:17" ht="48.75" x14ac:dyDescent="0.25">
      <c r="A8" s="4">
        <v>191</v>
      </c>
      <c r="B8" s="9"/>
      <c r="C8" s="9"/>
      <c r="D8" s="9"/>
      <c r="E8" s="3" t="s">
        <v>35</v>
      </c>
      <c r="F8" s="9"/>
      <c r="G8" s="9"/>
      <c r="H8" s="9"/>
      <c r="I8" s="9"/>
      <c r="J8" s="9"/>
      <c r="K8" s="9"/>
      <c r="L8" s="9">
        <v>217600</v>
      </c>
      <c r="M8" s="8" t="s">
        <v>62</v>
      </c>
      <c r="N8" s="9"/>
      <c r="O8" s="9"/>
      <c r="P8" s="9">
        <v>299288145</v>
      </c>
      <c r="Q8" s="8" t="s">
        <v>64</v>
      </c>
    </row>
    <row r="9" spans="1:17" ht="15" x14ac:dyDescent="0.25">
      <c r="A9" s="4" t="s">
        <v>3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8"/>
    </row>
    <row r="10" spans="1:17" ht="51" customHeight="1" x14ac:dyDescent="0.25">
      <c r="A10" s="4">
        <v>209</v>
      </c>
      <c r="B10" s="9"/>
      <c r="C10" s="9"/>
      <c r="D10" s="9">
        <v>68000</v>
      </c>
      <c r="E10" s="3" t="s">
        <v>32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>
        <v>134827510</v>
      </c>
      <c r="Q10" s="8" t="s">
        <v>65</v>
      </c>
    </row>
    <row r="11" spans="1:17" ht="15" x14ac:dyDescent="0.25">
      <c r="A11" s="4">
        <v>210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>
        <v>6800</v>
      </c>
      <c r="Q11" s="8"/>
    </row>
    <row r="12" spans="1:17" ht="15" x14ac:dyDescent="0.25">
      <c r="A12" s="4">
        <v>211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8"/>
    </row>
    <row r="13" spans="1:17" ht="37.5" x14ac:dyDescent="0.25">
      <c r="A13" s="4">
        <v>255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>
        <v>144476397</v>
      </c>
      <c r="Q13" s="8" t="s">
        <v>52</v>
      </c>
    </row>
    <row r="14" spans="1:17" ht="37.5" x14ac:dyDescent="0.25">
      <c r="A14" s="4">
        <v>332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8" t="s">
        <v>53</v>
      </c>
    </row>
    <row r="15" spans="1:17" ht="15" x14ac:dyDescent="0.25">
      <c r="A15" s="4">
        <v>354</v>
      </c>
      <c r="B15" s="9"/>
      <c r="C15" s="9"/>
      <c r="D15" s="9"/>
      <c r="E15" s="9"/>
      <c r="F15" s="9"/>
      <c r="G15" s="9"/>
      <c r="H15" s="9"/>
      <c r="I15" s="9" t="s">
        <v>29</v>
      </c>
      <c r="J15" s="9"/>
      <c r="K15" s="9"/>
      <c r="L15" s="9"/>
      <c r="M15" s="9"/>
      <c r="N15" s="9"/>
      <c r="O15" s="9"/>
      <c r="P15" s="9"/>
      <c r="Q15" s="8"/>
    </row>
    <row r="16" spans="1:17" ht="15" x14ac:dyDescent="0.25">
      <c r="A16" s="4">
        <v>358</v>
      </c>
      <c r="B16" s="9"/>
      <c r="C16" s="14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8">
        <v>48</v>
      </c>
    </row>
    <row r="17" spans="1:17" ht="81.75" customHeight="1" x14ac:dyDescent="0.25">
      <c r="A17" s="4">
        <v>364</v>
      </c>
      <c r="B17" s="9">
        <v>127500</v>
      </c>
      <c r="C17" s="8" t="s">
        <v>39</v>
      </c>
      <c r="D17" s="9">
        <v>25500</v>
      </c>
      <c r="E17" s="3" t="s">
        <v>57</v>
      </c>
      <c r="F17" s="9"/>
      <c r="G17" s="9"/>
      <c r="H17" s="9"/>
      <c r="I17" s="9"/>
      <c r="J17" s="9">
        <v>8500</v>
      </c>
      <c r="K17" s="8" t="s">
        <v>89</v>
      </c>
      <c r="L17" s="9">
        <v>147900</v>
      </c>
      <c r="M17" s="8" t="s">
        <v>66</v>
      </c>
      <c r="N17" s="9"/>
      <c r="O17" s="9"/>
      <c r="P17" s="9">
        <v>603500</v>
      </c>
      <c r="Q17" s="8" t="s">
        <v>67</v>
      </c>
    </row>
    <row r="18" spans="1:17" ht="56.25" customHeight="1" x14ac:dyDescent="0.25">
      <c r="A18" s="4" t="s">
        <v>28</v>
      </c>
      <c r="B18" s="9"/>
      <c r="C18" s="8"/>
      <c r="D18" s="9"/>
      <c r="E18" s="9"/>
      <c r="F18" s="9"/>
      <c r="G18" s="9"/>
      <c r="H18" s="9"/>
      <c r="I18" s="9"/>
      <c r="J18" s="9"/>
      <c r="K18" s="9"/>
      <c r="L18" s="9">
        <v>17000</v>
      </c>
      <c r="M18" s="8" t="s">
        <v>87</v>
      </c>
      <c r="N18" s="9"/>
      <c r="O18" s="3" t="s">
        <v>34</v>
      </c>
      <c r="P18" s="9">
        <v>34000</v>
      </c>
      <c r="Q18" s="8" t="s">
        <v>68</v>
      </c>
    </row>
    <row r="19" spans="1:17" ht="15" x14ac:dyDescent="0.25">
      <c r="A19" s="4">
        <v>366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8"/>
    </row>
    <row r="20" spans="1:17" ht="15" x14ac:dyDescent="0.25">
      <c r="A20" s="4" t="s">
        <v>6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8"/>
    </row>
    <row r="21" spans="1:17" ht="33.75" x14ac:dyDescent="0.25">
      <c r="A21" s="4" t="s">
        <v>23</v>
      </c>
      <c r="B21" s="9"/>
      <c r="C21" s="9"/>
      <c r="E21" s="3" t="s">
        <v>100</v>
      </c>
      <c r="F21" s="9">
        <v>44200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8"/>
    </row>
    <row r="22" spans="1:17" ht="15" x14ac:dyDescent="0.25">
      <c r="A22" s="4" t="s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8"/>
    </row>
    <row r="23" spans="1:17" ht="15" x14ac:dyDescent="0.25">
      <c r="A23" s="4">
        <v>367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>
        <v>12750</v>
      </c>
      <c r="M23" s="9">
        <v>42</v>
      </c>
      <c r="N23" s="9"/>
      <c r="O23" s="9"/>
      <c r="P23" s="9">
        <v>51000</v>
      </c>
      <c r="Q23" s="8"/>
    </row>
    <row r="24" spans="1:17" ht="57" customHeight="1" x14ac:dyDescent="0.25">
      <c r="A24" s="4">
        <v>368</v>
      </c>
      <c r="B24" s="9"/>
      <c r="C24" s="9"/>
      <c r="D24" s="9">
        <v>153000</v>
      </c>
      <c r="E24" s="3" t="s">
        <v>101</v>
      </c>
      <c r="F24" s="9"/>
      <c r="G24" s="10" t="s">
        <v>103</v>
      </c>
      <c r="H24" s="9"/>
      <c r="I24" s="8" t="s">
        <v>88</v>
      </c>
      <c r="J24" s="9"/>
      <c r="K24" s="9"/>
      <c r="L24" s="9">
        <v>17000</v>
      </c>
      <c r="M24" s="8" t="s">
        <v>40</v>
      </c>
      <c r="N24" s="9"/>
      <c r="O24" s="3" t="s">
        <v>69</v>
      </c>
      <c r="P24" s="9">
        <v>368058</v>
      </c>
      <c r="Q24" s="3" t="s">
        <v>70</v>
      </c>
    </row>
    <row r="25" spans="1:17" ht="37.5" x14ac:dyDescent="0.25">
      <c r="A25" s="4" t="s">
        <v>4</v>
      </c>
      <c r="B25" s="9">
        <v>68000</v>
      </c>
      <c r="C25" s="8" t="s">
        <v>38</v>
      </c>
      <c r="D25" s="9"/>
      <c r="E25" s="3" t="s">
        <v>32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8"/>
    </row>
    <row r="26" spans="1:17" ht="53.25" customHeight="1" x14ac:dyDescent="0.25">
      <c r="A26" s="4">
        <v>369</v>
      </c>
      <c r="B26" s="9">
        <v>68000</v>
      </c>
      <c r="C26" s="9">
        <v>96</v>
      </c>
      <c r="D26" s="9">
        <v>12750</v>
      </c>
      <c r="E26" s="9"/>
      <c r="F26" s="9"/>
      <c r="G26" s="9"/>
      <c r="H26" s="9"/>
      <c r="I26" s="9">
        <v>24</v>
      </c>
      <c r="J26" s="9"/>
      <c r="K26" s="9"/>
      <c r="L26" s="9"/>
      <c r="M26" s="8" t="s">
        <v>33</v>
      </c>
      <c r="N26" s="9">
        <v>51000</v>
      </c>
      <c r="O26" s="8" t="s">
        <v>41</v>
      </c>
      <c r="P26" s="9">
        <v>80750</v>
      </c>
      <c r="Q26" s="3" t="s">
        <v>71</v>
      </c>
    </row>
    <row r="27" spans="1:17" ht="48.75" x14ac:dyDescent="0.25">
      <c r="A27" s="4" t="s">
        <v>5</v>
      </c>
      <c r="B27" s="9"/>
      <c r="C27" s="9"/>
      <c r="D27" s="9"/>
      <c r="E27" s="9">
        <v>30</v>
      </c>
      <c r="F27" s="9"/>
      <c r="G27" s="9">
        <v>90</v>
      </c>
      <c r="H27" s="9"/>
      <c r="I27" s="9">
        <v>48</v>
      </c>
      <c r="J27" s="9"/>
      <c r="K27" s="9">
        <v>36</v>
      </c>
      <c r="L27" s="9"/>
      <c r="M27" s="9"/>
      <c r="N27" s="9">
        <v>460203</v>
      </c>
      <c r="O27" s="9">
        <v>72</v>
      </c>
      <c r="P27" s="9">
        <v>382500</v>
      </c>
      <c r="Q27" s="3" t="s">
        <v>58</v>
      </c>
    </row>
    <row r="28" spans="1:17" ht="37.5" x14ac:dyDescent="0.25">
      <c r="A28" s="4" t="s">
        <v>54</v>
      </c>
      <c r="B28" s="9"/>
      <c r="C28" s="9"/>
      <c r="D28" s="9"/>
      <c r="E28" s="9"/>
      <c r="F28" s="9"/>
      <c r="G28" s="9"/>
      <c r="H28" s="9"/>
      <c r="I28" s="9">
        <v>36</v>
      </c>
      <c r="J28" s="9"/>
      <c r="K28" s="9"/>
      <c r="L28" s="9"/>
      <c r="M28" s="9"/>
      <c r="N28" s="9"/>
      <c r="O28" s="9"/>
      <c r="P28" s="9"/>
      <c r="Q28" s="8" t="s">
        <v>42</v>
      </c>
    </row>
    <row r="29" spans="1:17" ht="37.5" x14ac:dyDescent="0.25">
      <c r="A29" s="4">
        <v>410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8" t="s">
        <v>42</v>
      </c>
    </row>
    <row r="30" spans="1:17" ht="81" customHeight="1" x14ac:dyDescent="0.25">
      <c r="A30" s="4" t="s">
        <v>22</v>
      </c>
      <c r="B30" s="9">
        <f>SUM(B5:B29)</f>
        <v>263500</v>
      </c>
      <c r="C30" s="3" t="s">
        <v>56</v>
      </c>
      <c r="D30" s="9">
        <f>SUM(D5:D29)</f>
        <v>259250</v>
      </c>
      <c r="E30" s="3" t="s">
        <v>102</v>
      </c>
      <c r="F30" s="8">
        <f>SUM(F5:F29)</f>
        <v>44200</v>
      </c>
      <c r="G30" s="3" t="s">
        <v>104</v>
      </c>
      <c r="H30" s="9"/>
      <c r="I30" s="8" t="s">
        <v>44</v>
      </c>
      <c r="J30" s="9">
        <v>8500</v>
      </c>
      <c r="K30" s="8" t="s">
        <v>105</v>
      </c>
      <c r="L30" s="9">
        <f>SUM(L5:L29)</f>
        <v>412250</v>
      </c>
      <c r="M30" s="8" t="s">
        <v>106</v>
      </c>
      <c r="N30" s="9">
        <f>SUM(N7:N29)</f>
        <v>511203</v>
      </c>
      <c r="O30" s="3" t="s">
        <v>108</v>
      </c>
      <c r="P30" s="9">
        <f>SUM(P5:P29)</f>
        <v>580148410</v>
      </c>
      <c r="Q30" s="8" t="s">
        <v>59</v>
      </c>
    </row>
    <row r="31" spans="1:17" s="19" customFormat="1" ht="32.25" customHeight="1" x14ac:dyDescent="0.25">
      <c r="A31" s="39" t="s">
        <v>55</v>
      </c>
      <c r="B31" s="40"/>
      <c r="C31" s="40"/>
      <c r="D31" s="40"/>
      <c r="E31" s="40"/>
    </row>
    <row r="32" spans="1:17" ht="15" x14ac:dyDescent="0.25">
      <c r="A32" s="5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ht="15" x14ac:dyDescent="0.25"/>
    <row r="36" ht="40.5" customHeight="1" x14ac:dyDescent="0.25"/>
  </sheetData>
  <mergeCells count="11">
    <mergeCell ref="A31:E31"/>
    <mergeCell ref="A1:Q1"/>
    <mergeCell ref="B2:C3"/>
    <mergeCell ref="D2:E3"/>
    <mergeCell ref="F2:G3"/>
    <mergeCell ref="H2:I3"/>
    <mergeCell ref="J2:K3"/>
    <mergeCell ref="L2:M3"/>
    <mergeCell ref="N2:O3"/>
    <mergeCell ref="P2:Q3"/>
    <mergeCell ref="A2:A4"/>
  </mergeCells>
  <phoneticPr fontId="10" type="noConversion"/>
  <printOptions horizontalCentered="1"/>
  <pageMargins left="0" right="0" top="0" bottom="0" header="0" footer="0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4</vt:i4>
      </vt:variant>
    </vt:vector>
  </HeadingPairs>
  <TitlesOfParts>
    <vt:vector size="8" baseType="lpstr">
      <vt:lpstr>Зас+виправд</vt:lpstr>
      <vt:lpstr>Покарання засуджених</vt:lpstr>
      <vt:lpstr>Зас+виправд АП</vt:lpstr>
      <vt:lpstr>Покарання засуджених АП</vt:lpstr>
      <vt:lpstr>'Зас+виправд'!Область_друку</vt:lpstr>
      <vt:lpstr>'Зас+виправд АП'!Область_друку</vt:lpstr>
      <vt:lpstr>'Покарання засуджених'!Область_друку</vt:lpstr>
      <vt:lpstr>'Покарання засуджених АП'!Область_друку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Гречка</dc:creator>
  <cp:lastModifiedBy>Гречка Тетяна</cp:lastModifiedBy>
  <cp:lastPrinted>2026-01-23T13:08:49Z</cp:lastPrinted>
  <dcterms:created xsi:type="dcterms:W3CDTF">2020-07-10T10:12:57Z</dcterms:created>
  <dcterms:modified xsi:type="dcterms:W3CDTF">2026-01-23T13:18:49Z</dcterms:modified>
</cp:coreProperties>
</file>